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4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'基金支出表7'!$A$1:$G$10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'政府采购9'!$A$1:$N$23</definedName>
    <definedName name="_xlnm.Print_Titles" localSheetId="9">'政府采购9'!$1:$7</definedName>
    <definedName name="_xlnm.Print_Area" localSheetId="10">'一般性支出经费预算（新口径）10'!$A$1:$D$13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<sst xmlns="http://schemas.openxmlformats.org/spreadsheetml/2006/main" count="411" uniqueCount="222">
  <si>
    <t>2021年部门预算、</t>
  </si>
  <si>
    <t>财政拨款“三公”经费预算公开表</t>
  </si>
  <si>
    <t>鄂尔多斯市林业和草原综合执法支队</t>
  </si>
  <si>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</si>
  <si>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</si>
  <si>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</si>
  <si>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</si>
  <si>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</si>
  <si>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</si>
  <si>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</si>
  <si>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</si>
  <si>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</si>
  <si>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</si>
  <si>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</si>
  <si>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</si>
  <si>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</si>
  <si>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</si>
  <si>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</si>
  <si>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</si>
  <si>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</si>
  <si>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</si>
  <si>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</si>
  <si>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</si>
  <si>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</si>
  <si>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</si>
  <si>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</si>
  <si>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</si>
  <si>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</si>
  <si>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</si>
  <si>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</si>
  <si>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</si>
  <si>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</si>
  <si>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</si>
  <si>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</si>
  <si>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</si>
  <si>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</si>
  <si>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</si>
  <si>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</si>
  <si>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</si>
  <si>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</si>
  <si>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</si>
  <si>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</si>
  <si>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</si>
  <si>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</si>
  <si>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</si>
  <si>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</si>
  <si>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</si>
  <si>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</si>
  <si>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</si>
  <si>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</si>
  <si>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</si>
  <si>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</si>
  <si>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</si>
  <si>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</si>
  <si>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</si>
  <si>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</si>
  <si>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</si>
  <si>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</si>
  <si>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</si>
  <si>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</si>
  <si>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</si>
  <si>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</si>
  <si>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</si>
  <si>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</si>
  <si>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</si>
  <si>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</si>
  <si>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</si>
  <si>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</si>
  <si>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</si>
  <si>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</si>
  <si>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</si>
  <si>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</si>
  <si>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</si>
  <si>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</si>
  <si>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</si>
  <si>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</si>
  <si>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</si>
  <si>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</si>
  <si>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</si>
  <si>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</si>
  <si>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</si>
  <si>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</si>
  <si>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</si>
  <si>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</si>
  <si>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>01</t>
  </si>
  <si>
    <t xml:space="preserve">    行政单位离退休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</si>
  <si>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</si>
  <si>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</si>
  <si>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</si>
  <si>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</si>
  <si>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</si>
  <si>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</si>
  <si>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</si>
  <si>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</si>
  <si>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</si>
  <si>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</si>
  <si>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</si>
  <si>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</si>
  <si>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213</t>
  </si>
  <si>
    <t>农林水支出</t>
  </si>
  <si>
    <t xml:space="preserve">  农业农村</t>
  </si>
  <si>
    <t xml:space="preserve">  213</t>
  </si>
  <si>
    <t xml:space="preserve">  01</t>
  </si>
  <si>
    <t>10</t>
  </si>
  <si>
    <t xml:space="preserve">    执法监管</t>
  </si>
  <si>
    <t>02</t>
  </si>
  <si>
    <t xml:space="preserve">  林业和草原</t>
  </si>
  <si>
    <t xml:space="preserve">  02</t>
  </si>
  <si>
    <t xml:space="preserve">    行政运行</t>
  </si>
  <si>
    <t>221</t>
  </si>
  <si>
    <t>住房保障支出</t>
  </si>
  <si>
    <t xml:space="preserve">  住房改革支出</t>
  </si>
  <si>
    <t xml:space="preserve">  221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</si>
  <si>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</si>
  <si>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</si>
  <si>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</si>
  <si>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</si>
  <si>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</si>
  <si>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</si>
  <si>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</si>
  <si>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</si>
  <si>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</si>
  <si>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</si>
  <si>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</si>
  <si>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</si>
  <si>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</si>
  <si>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</si>
  <si>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</si>
  <si>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</si>
  <si>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</si>
  <si>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</si>
  <si>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</si>
  <si>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</si>
  <si>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</si>
  <si>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</si>
  <si>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</si>
  <si>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</si>
  <si>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</si>
  <si>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</si>
  <si>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</si>
  <si>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</si>
  <si>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</si>
  <si>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</si>
  <si>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</si>
  <si>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</si>
  <si>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</si>
  <si>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</si>
  <si>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</si>
  <si>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</si>
  <si>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</si>
  <si>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</si>
  <si>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</si>
  <si>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</si>
  <si>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</si>
  <si>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</si>
  <si>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</si>
  <si>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</si>
  <si>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</si>
  <si>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</si>
  <si>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</si>
  <si>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</si>
  <si>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</si>
  <si>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</si>
  <si>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</si>
  <si>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</si>
  <si>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</si>
  <si>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</si>
  <si>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</si>
  <si>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</si>
  <si>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</si>
  <si>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</si>
  <si>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</si>
  <si>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</si>
  <si>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</si>
  <si>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</si>
  <si>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</si>
  <si>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501020</t>
  </si>
  <si>
    <t xml:space="preserve">  鄂尔多斯市草原监督管理局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</si>
  <si>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</si>
  <si>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</si>
  <si>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</si>
  <si>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</si>
  <si>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</si>
  <si>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</si>
  <si>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2021年政府性基金预算财政拨款支出预算表</t>
  </si>
  <si>
    <t>本年政府性基金预算财政拨款</t>
  </si>
  <si>
    <t>我单位本年不涉及此项内容，本表为空表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</si>
  <si>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</si>
  <si>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</si>
  <si>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</si>
  <si>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</si>
  <si>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</si>
  <si>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</si>
  <si>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</si>
  <si>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</si>
  <si>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</si>
  <si>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</si>
  <si>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</si>
  <si>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</si>
  <si>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</si>
  <si>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</si>
  <si>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</si>
  <si>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</si>
  <si>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</si>
  <si>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</si>
  <si>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</si>
  <si>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</si>
  <si>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</si>
  <si>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2021年政府采购预算表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</si>
  <si>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</si>
  <si>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</si>
  <si>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</si>
  <si>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</si>
  <si>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</si>
  <si>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</si>
  <si>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</si>
  <si>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</si>
  <si>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表10</t>
  </si>
  <si>
    <t>2021年一般性支出经费预算表</t>
  </si>
  <si>
    <t>编码</t>
  </si>
  <si>
    <t>名称</t>
  </si>
  <si>
    <t>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</si>
</sst>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\¥#,##0.00;\¥-#,##0.00"/>
    <numFmt numFmtId="181" formatCode="#,##0.0_);[Red]\(#,##0.0\)"/>
    <numFmt numFmtId="182" formatCode="#,##0.0000"/>
  </numFmts>
  <fonts count="61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7" fontId="25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horizontal="right" vertical="center"/>
    </xf>
    <xf numFmtId="181" fontId="9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38" fontId="0" fillId="0" borderId="10" xfId="0" applyNumberFormat="1" applyFont="1" applyBorder="1" applyAlignment="1">
      <alignment horizontal="center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Alignment="1">
      <alignment/>
    </xf>
    <xf numFmtId="0" fontId="11" fillId="0" borderId="0" xfId="0" applyFill="1" applyAlignment="1">
      <alignment/>
    </xf>
    <xf numFmtId="181" fontId="11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38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182" fontId="0" fillId="0" borderId="15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/>
    </xf>
    <xf numFmtId="38" fontId="0" fillId="0" borderId="18" xfId="0" applyNumberFormat="1" applyFont="1" applyFill="1" applyBorder="1" applyAlignment="1" applyProtection="1">
      <alignment horizontal="center" vertical="center" wrapText="1"/>
      <protection/>
    </xf>
    <xf numFmtId="38" fontId="0" fillId="0" borderId="18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8" fontId="0" fillId="0" borderId="19" xfId="0" applyNumberFormat="1" applyFont="1" applyFill="1" applyBorder="1" applyAlignment="1">
      <alignment horizontal="center"/>
    </xf>
    <xf numFmtId="3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38" fontId="0" fillId="0" borderId="1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38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8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 wrapText="1"/>
    </xf>
    <xf numFmtId="38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8" fontId="0" fillId="0" borderId="9" xfId="0" applyNumberFormat="1" applyFont="1" applyBorder="1" applyAlignment="1">
      <alignment horizontal="center"/>
    </xf>
    <xf numFmtId="38" fontId="0" fillId="0" borderId="13" xfId="0" applyNumberFormat="1" applyFont="1" applyFill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/>
    </xf>
    <xf numFmtId="38" fontId="0" fillId="0" borderId="13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8" fontId="0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9" fillId="0" borderId="0" xfId="0" applyNumberFormat="1" applyFont="1" applyFill="1" applyAlignment="1">
      <alignment horizontal="center" vertical="center"/>
    </xf>
    <xf numFmtId="0" fontId="6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38" fontId="8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 applyProtection="1">
      <alignment horizontal="centerContinuous" vertical="center"/>
      <protection/>
    </xf>
    <xf numFmtId="38" fontId="6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2" fontId="1" fillId="0" borderId="15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0" fontId="1" fillId="0" borderId="13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38" fontId="9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38" fontId="0" fillId="0" borderId="9" xfId="0" applyNumberFormat="1" applyFont="1" applyBorder="1" applyAlignment="1">
      <alignment/>
    </xf>
    <xf numFmtId="38" fontId="0" fillId="33" borderId="9" xfId="0" applyNumberFormat="1" applyFont="1" applyFill="1" applyBorder="1" applyAlignment="1">
      <alignment horizontal="right" vertical="center" wrapText="1"/>
    </xf>
    <xf numFmtId="38" fontId="0" fillId="0" borderId="13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0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D4" sqref="D4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57"/>
    </row>
    <row r="2" ht="91.5" customHeight="1">
      <c r="A2" s="258"/>
    </row>
    <row r="3" ht="30.75" customHeight="1">
      <c r="A3" s="259" t="s">
        <v>0</v>
      </c>
    </row>
    <row r="4" ht="52.5" customHeight="1">
      <c r="A4" s="259" t="s">
        <v>1</v>
      </c>
    </row>
    <row r="5" ht="71.25" customHeight="1">
      <c r="A5" s="260" t="s">
        <v>2</v>
      </c>
    </row>
    <row r="6" ht="9.75" customHeight="1">
      <c r="A6" s="107"/>
    </row>
    <row r="7" ht="9.75" customHeight="1">
      <c r="A7" s="107"/>
    </row>
    <row r="8" ht="12.75" customHeight="1"/>
    <row r="9" ht="12.75" customHeight="1"/>
    <row r="10" ht="9.75" customHeight="1">
      <c r="A10" s="107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07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B20" sqref="B20:J23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8" t="s">
        <v>207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24.75" customHeight="1">
      <c r="A2" s="21" t="s">
        <v>208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5"/>
    </row>
    <row r="3" spans="1:13" ht="13.5" customHeight="1">
      <c r="A3" s="23"/>
      <c r="B3" s="23"/>
      <c r="C3" s="20"/>
      <c r="D3" s="20"/>
      <c r="E3" s="20"/>
      <c r="F3" s="20"/>
      <c r="G3" s="20"/>
      <c r="H3" s="20"/>
      <c r="I3" s="20"/>
      <c r="J3" s="20"/>
      <c r="K3" s="20"/>
      <c r="L3" s="20"/>
      <c r="M3" s="46" t="s">
        <v>5</v>
      </c>
    </row>
    <row r="4" spans="1:13" ht="24" customHeight="1">
      <c r="A4" s="24" t="s">
        <v>168</v>
      </c>
      <c r="B4" s="24" t="s">
        <v>209</v>
      </c>
      <c r="C4" s="25" t="s">
        <v>210</v>
      </c>
      <c r="D4" s="26" t="s">
        <v>211</v>
      </c>
      <c r="E4" s="27" t="s">
        <v>212</v>
      </c>
      <c r="F4" s="28" t="s">
        <v>213</v>
      </c>
      <c r="G4" s="29"/>
      <c r="H4" s="29"/>
      <c r="I4" s="29"/>
      <c r="J4" s="29"/>
      <c r="K4" s="29"/>
      <c r="L4" s="29"/>
      <c r="M4" s="47"/>
    </row>
    <row r="5" spans="1:13" ht="15.75" customHeight="1">
      <c r="A5" s="30"/>
      <c r="B5" s="30"/>
      <c r="C5" s="31"/>
      <c r="D5" s="32"/>
      <c r="E5" s="33"/>
      <c r="F5" s="34" t="s">
        <v>11</v>
      </c>
      <c r="G5" s="35" t="s">
        <v>169</v>
      </c>
      <c r="H5" s="32" t="s">
        <v>214</v>
      </c>
      <c r="I5" s="34" t="s">
        <v>171</v>
      </c>
      <c r="J5" s="35" t="s">
        <v>215</v>
      </c>
      <c r="K5" s="48" t="s">
        <v>173</v>
      </c>
      <c r="L5" s="48" t="s">
        <v>216</v>
      </c>
      <c r="M5" s="48" t="s">
        <v>174</v>
      </c>
    </row>
    <row r="6" spans="1:13" ht="15.75" customHeight="1">
      <c r="A6" s="24"/>
      <c r="B6" s="24"/>
      <c r="C6" s="25"/>
      <c r="D6" s="26"/>
      <c r="E6" s="33"/>
      <c r="F6" s="36"/>
      <c r="G6" s="27"/>
      <c r="H6" s="26"/>
      <c r="I6" s="36"/>
      <c r="J6" s="27"/>
      <c r="K6" s="49"/>
      <c r="L6" s="49"/>
      <c r="M6" s="49"/>
    </row>
    <row r="7" spans="1:13" ht="18.75" customHeight="1">
      <c r="A7" s="37" t="s">
        <v>76</v>
      </c>
      <c r="B7" s="38" t="s">
        <v>76</v>
      </c>
      <c r="C7" s="38" t="s">
        <v>76</v>
      </c>
      <c r="D7" s="38" t="s">
        <v>76</v>
      </c>
      <c r="E7" s="38">
        <v>1</v>
      </c>
      <c r="F7" s="38">
        <f>E7+1</f>
        <v>2</v>
      </c>
      <c r="G7" s="38">
        <f>F7+1</f>
        <v>3</v>
      </c>
      <c r="H7" s="38">
        <v>4</v>
      </c>
      <c r="I7" s="38">
        <v>5</v>
      </c>
      <c r="J7" s="38">
        <v>6</v>
      </c>
      <c r="K7" s="38">
        <v>7</v>
      </c>
      <c r="L7" s="37">
        <v>8</v>
      </c>
      <c r="M7" s="37">
        <v>9</v>
      </c>
    </row>
    <row r="8" spans="1:13" ht="18.75" customHeight="1">
      <c r="A8" s="39"/>
      <c r="B8" s="40"/>
      <c r="C8" s="41"/>
      <c r="D8" s="42"/>
      <c r="E8" s="42"/>
      <c r="F8" s="43"/>
      <c r="G8" s="43"/>
      <c r="H8" s="43"/>
      <c r="I8" s="43"/>
      <c r="J8" s="50"/>
      <c r="K8" s="50"/>
      <c r="L8" s="51"/>
      <c r="M8" s="52"/>
    </row>
    <row r="9" spans="1:13" ht="18.75" customHeight="1">
      <c r="A9" s="39"/>
      <c r="B9" s="40"/>
      <c r="C9" s="41"/>
      <c r="D9" s="42"/>
      <c r="E9" s="42"/>
      <c r="F9" s="43"/>
      <c r="G9" s="43"/>
      <c r="H9" s="43"/>
      <c r="I9" s="43"/>
      <c r="J9" s="50"/>
      <c r="K9" s="50"/>
      <c r="L9" s="51"/>
      <c r="M9" s="52"/>
    </row>
    <row r="10" spans="1:13" ht="18.75" customHeight="1">
      <c r="A10" s="39"/>
      <c r="B10" s="40"/>
      <c r="C10" s="41"/>
      <c r="D10" s="42"/>
      <c r="E10" s="42"/>
      <c r="F10" s="43"/>
      <c r="G10" s="43"/>
      <c r="H10" s="43"/>
      <c r="I10" s="43"/>
      <c r="J10" s="50"/>
      <c r="K10" s="50"/>
      <c r="L10" s="51"/>
      <c r="M10" s="52"/>
    </row>
    <row r="11" spans="1:13" ht="18.75" customHeight="1">
      <c r="A11" s="39"/>
      <c r="B11" s="40"/>
      <c r="C11" s="41"/>
      <c r="D11" s="42"/>
      <c r="E11" s="42"/>
      <c r="F11" s="43"/>
      <c r="G11" s="43"/>
      <c r="H11" s="43"/>
      <c r="I11" s="43"/>
      <c r="J11" s="50"/>
      <c r="K11" s="50"/>
      <c r="L11" s="51"/>
      <c r="M11" s="52"/>
    </row>
    <row r="12" spans="1:13" ht="18.75" customHeight="1">
      <c r="A12" s="39"/>
      <c r="B12" s="40"/>
      <c r="C12" s="41"/>
      <c r="D12" s="42"/>
      <c r="E12" s="42"/>
      <c r="F12" s="43"/>
      <c r="G12" s="43"/>
      <c r="H12" s="43"/>
      <c r="I12" s="43"/>
      <c r="J12" s="50"/>
      <c r="K12" s="50"/>
      <c r="L12" s="51"/>
      <c r="M12" s="52"/>
    </row>
    <row r="13" spans="1:13" ht="18.75" customHeight="1">
      <c r="A13" s="39"/>
      <c r="B13" s="40"/>
      <c r="C13" s="41"/>
      <c r="D13" s="42"/>
      <c r="E13" s="42"/>
      <c r="F13" s="43"/>
      <c r="G13" s="43"/>
      <c r="H13" s="43"/>
      <c r="I13" s="43"/>
      <c r="J13" s="50"/>
      <c r="K13" s="50"/>
      <c r="L13" s="51"/>
      <c r="M13" s="52"/>
    </row>
    <row r="14" spans="1:13" ht="18.75" customHeight="1">
      <c r="A14" s="39"/>
      <c r="B14" s="40"/>
      <c r="C14" s="41"/>
      <c r="D14" s="42"/>
      <c r="E14" s="42"/>
      <c r="F14" s="43"/>
      <c r="G14" s="43"/>
      <c r="H14" s="43"/>
      <c r="I14" s="43"/>
      <c r="J14" s="50"/>
      <c r="K14" s="50"/>
      <c r="L14" s="51"/>
      <c r="M14" s="52"/>
    </row>
    <row r="15" spans="1:13" ht="18.75" customHeight="1">
      <c r="A15" s="39"/>
      <c r="B15" s="40"/>
      <c r="C15" s="41"/>
      <c r="D15" s="42"/>
      <c r="E15" s="42"/>
      <c r="F15" s="43"/>
      <c r="G15" s="43"/>
      <c r="H15" s="43"/>
      <c r="I15" s="43"/>
      <c r="J15" s="50"/>
      <c r="K15" s="50"/>
      <c r="L15" s="51"/>
      <c r="M15" s="52"/>
    </row>
    <row r="16" spans="1:13" ht="18.75" customHeight="1">
      <c r="A16" s="39"/>
      <c r="B16" s="40"/>
      <c r="C16" s="41"/>
      <c r="D16" s="42"/>
      <c r="E16" s="42"/>
      <c r="F16" s="43"/>
      <c r="G16" s="43"/>
      <c r="H16" s="43"/>
      <c r="I16" s="43"/>
      <c r="J16" s="50"/>
      <c r="K16" s="50"/>
      <c r="L16" s="51"/>
      <c r="M16" s="52"/>
    </row>
    <row r="17" spans="1:13" ht="18.75" customHeight="1">
      <c r="A17" s="39"/>
      <c r="B17" s="40"/>
      <c r="C17" s="41"/>
      <c r="D17" s="42"/>
      <c r="E17" s="42"/>
      <c r="F17" s="43"/>
      <c r="G17" s="43"/>
      <c r="H17" s="43"/>
      <c r="I17" s="43"/>
      <c r="J17" s="50"/>
      <c r="K17" s="50"/>
      <c r="L17" s="51"/>
      <c r="M17" s="52"/>
    </row>
    <row r="18" ht="12.75" customHeight="1">
      <c r="L18" s="15"/>
    </row>
    <row r="19" ht="12.75" customHeight="1">
      <c r="L19" s="15"/>
    </row>
    <row r="20" spans="2:10" ht="12.75" customHeight="1">
      <c r="B20" s="44" t="s">
        <v>186</v>
      </c>
      <c r="C20" s="44"/>
      <c r="D20" s="44"/>
      <c r="E20" s="44"/>
      <c r="F20" s="44"/>
      <c r="G20" s="44"/>
      <c r="H20" s="44"/>
      <c r="I20" s="44"/>
      <c r="J20" s="44"/>
    </row>
    <row r="21" spans="2:10" ht="12.75" customHeight="1">
      <c r="B21" s="44"/>
      <c r="C21" s="44"/>
      <c r="D21" s="44"/>
      <c r="E21" s="44"/>
      <c r="F21" s="44"/>
      <c r="G21" s="44"/>
      <c r="H21" s="44"/>
      <c r="I21" s="44"/>
      <c r="J21" s="44"/>
    </row>
    <row r="22" spans="2:10" ht="12.75" customHeight="1">
      <c r="B22" s="44"/>
      <c r="C22" s="44"/>
      <c r="D22" s="44"/>
      <c r="E22" s="44"/>
      <c r="F22" s="44"/>
      <c r="G22" s="44"/>
      <c r="H22" s="44"/>
      <c r="I22" s="44"/>
      <c r="J22" s="44"/>
    </row>
    <row r="23" spans="2:10" ht="12.75" customHeight="1">
      <c r="B23" s="44"/>
      <c r="C23" s="44"/>
      <c r="D23" s="44"/>
      <c r="E23" s="44"/>
      <c r="F23" s="44"/>
      <c r="G23" s="44"/>
      <c r="H23" s="44"/>
      <c r="I23" s="44"/>
      <c r="J23" s="44"/>
    </row>
  </sheetData>
  <sheetProtection/>
  <mergeCells count="14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B20:J23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7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G11" sqref="G11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217</v>
      </c>
      <c r="C1" s="2"/>
    </row>
    <row r="2" spans="1:3" ht="24.75" customHeight="1">
      <c r="A2" s="3" t="s">
        <v>218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219</v>
      </c>
      <c r="B4" s="8" t="s">
        <v>220</v>
      </c>
      <c r="C4" s="7" t="s">
        <v>221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/>
      <c r="C6" s="14"/>
    </row>
    <row r="7" spans="1:3" ht="12.75" customHeight="1">
      <c r="A7" s="15"/>
      <c r="B7" s="15"/>
      <c r="C7" s="15"/>
    </row>
    <row r="8" spans="1:3" ht="12.75" customHeight="1">
      <c r="A8" s="16" t="s">
        <v>186</v>
      </c>
      <c r="B8" s="17"/>
      <c r="C8" s="17"/>
    </row>
    <row r="9" spans="1:4" ht="12.75" customHeight="1">
      <c r="A9" s="17"/>
      <c r="B9" s="17"/>
      <c r="C9" s="17"/>
      <c r="D9" s="15"/>
    </row>
    <row r="10" spans="1:3" ht="12.75" customHeight="1">
      <c r="A10" s="17"/>
      <c r="B10" s="17"/>
      <c r="C10" s="17"/>
    </row>
    <row r="11" spans="2:3" ht="12.75" customHeight="1">
      <c r="B11" s="15"/>
      <c r="C11" s="15"/>
    </row>
    <row r="12" spans="1:3" ht="12.75" customHeight="1">
      <c r="A12" s="15"/>
      <c r="B12" s="15"/>
      <c r="C12" s="15"/>
    </row>
    <row r="13" spans="1:4" ht="12.75" customHeight="1">
      <c r="A13" s="15"/>
      <c r="B13" s="15"/>
      <c r="C13" s="15"/>
      <c r="D13" s="15"/>
    </row>
    <row r="14" spans="1:3" ht="12.75" customHeight="1">
      <c r="A14" s="15"/>
      <c r="B14" s="15"/>
      <c r="C14" s="15"/>
    </row>
    <row r="15" spans="1:3" ht="12.75" customHeight="1">
      <c r="A15" s="15"/>
      <c r="B15" s="15"/>
      <c r="C15" s="15"/>
    </row>
    <row r="16" spans="1:3" ht="12.75" customHeight="1">
      <c r="A16" s="15"/>
      <c r="B16" s="15"/>
      <c r="C16" s="15"/>
    </row>
    <row r="17" spans="1:3" ht="12.75" customHeight="1">
      <c r="A17" s="15"/>
      <c r="B17" s="15"/>
      <c r="C17" s="15"/>
    </row>
    <row r="18" spans="2:3" ht="12.75" customHeight="1">
      <c r="B18" s="15"/>
      <c r="C18" s="15"/>
    </row>
    <row r="19" spans="2:3" ht="12.75" customHeight="1">
      <c r="B19" s="15"/>
      <c r="C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2">
    <mergeCell ref="A2:C2"/>
    <mergeCell ref="A8:C10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landscape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showZeros="0" workbookViewId="0" topLeftCell="A19">
      <selection activeCell="C5" sqref="C5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53" t="s">
        <v>3</v>
      </c>
      <c r="B1" s="91"/>
      <c r="C1" s="92"/>
      <c r="D1" s="196"/>
      <c r="E1" s="92"/>
      <c r="F1" s="92"/>
      <c r="G1" s="55"/>
      <c r="H1" s="84"/>
      <c r="I1" s="84"/>
      <c r="J1" s="55"/>
      <c r="K1" s="55"/>
      <c r="L1" s="55"/>
      <c r="M1" s="55"/>
      <c r="N1" s="55"/>
      <c r="O1" s="55"/>
      <c r="P1" s="55"/>
    </row>
    <row r="2" spans="1:16" ht="23.25" customHeight="1">
      <c r="A2" s="124" t="s">
        <v>4</v>
      </c>
      <c r="B2" s="197"/>
      <c r="C2" s="197"/>
      <c r="D2" s="198"/>
      <c r="E2" s="197"/>
      <c r="F2" s="197"/>
      <c r="G2" s="197"/>
      <c r="H2" s="197"/>
      <c r="I2" s="197"/>
      <c r="J2" s="94"/>
      <c r="K2" s="94"/>
      <c r="L2" s="94"/>
      <c r="M2" s="94"/>
      <c r="N2" s="94"/>
      <c r="O2" s="94"/>
      <c r="P2" s="94"/>
    </row>
    <row r="3" spans="1:16" ht="14.25" customHeight="1">
      <c r="A3" s="23"/>
      <c r="B3" s="199"/>
      <c r="C3" s="23"/>
      <c r="D3" s="200"/>
      <c r="E3" s="201"/>
      <c r="F3" s="201"/>
      <c r="G3" s="199"/>
      <c r="H3" s="199"/>
      <c r="I3" s="244" t="s">
        <v>5</v>
      </c>
      <c r="J3" s="98"/>
      <c r="K3" s="98"/>
      <c r="L3" s="98"/>
      <c r="M3" s="98"/>
      <c r="N3" s="98"/>
      <c r="O3" s="98"/>
      <c r="P3" s="98"/>
    </row>
    <row r="4" spans="1:16" ht="22.5" customHeight="1">
      <c r="A4" s="143" t="s">
        <v>6</v>
      </c>
      <c r="B4" s="144"/>
      <c r="C4" s="202" t="s">
        <v>7</v>
      </c>
      <c r="D4" s="203"/>
      <c r="E4" s="204"/>
      <c r="F4" s="204"/>
      <c r="G4" s="204"/>
      <c r="H4" s="204"/>
      <c r="I4" s="245"/>
      <c r="J4" s="246"/>
      <c r="K4" s="246"/>
      <c r="L4" s="246"/>
      <c r="M4" s="246"/>
      <c r="N4" s="246"/>
      <c r="O4" s="246"/>
      <c r="P4" s="246"/>
    </row>
    <row r="5" spans="1:16" ht="32.25" customHeight="1">
      <c r="A5" s="149" t="s">
        <v>8</v>
      </c>
      <c r="B5" s="149" t="s">
        <v>9</v>
      </c>
      <c r="C5" s="205" t="s">
        <v>10</v>
      </c>
      <c r="D5" s="206" t="s">
        <v>11</v>
      </c>
      <c r="E5" s="205" t="s">
        <v>12</v>
      </c>
      <c r="F5" s="205" t="s">
        <v>13</v>
      </c>
      <c r="G5" s="205" t="s">
        <v>14</v>
      </c>
      <c r="H5" s="205" t="s">
        <v>12</v>
      </c>
      <c r="I5" s="205" t="s">
        <v>13</v>
      </c>
      <c r="J5" s="246"/>
      <c r="K5" s="246"/>
      <c r="L5" s="246"/>
      <c r="M5" s="246"/>
      <c r="N5" s="246"/>
      <c r="O5" s="246"/>
      <c r="P5" s="246"/>
    </row>
    <row r="6" spans="1:16" ht="18" customHeight="1">
      <c r="A6" s="71" t="s">
        <v>15</v>
      </c>
      <c r="B6" s="207"/>
      <c r="C6" s="208" t="s">
        <v>16</v>
      </c>
      <c r="D6" s="70">
        <v>0</v>
      </c>
      <c r="E6" s="70">
        <f aca="true" t="shared" si="0" ref="E6:E34">SUM(D6-F6)</f>
        <v>0</v>
      </c>
      <c r="F6" s="70">
        <v>0</v>
      </c>
      <c r="G6" s="71" t="s">
        <v>17</v>
      </c>
      <c r="H6" s="209">
        <v>3221335.72</v>
      </c>
      <c r="I6" s="209">
        <v>0</v>
      </c>
      <c r="J6" s="247"/>
      <c r="K6" s="247"/>
      <c r="L6" s="247"/>
      <c r="M6" s="247"/>
      <c r="N6" s="247"/>
      <c r="O6" s="247"/>
      <c r="P6" s="247"/>
    </row>
    <row r="7" spans="1:16" ht="18" customHeight="1">
      <c r="A7" s="208" t="s">
        <v>18</v>
      </c>
      <c r="B7" s="210">
        <v>3501335.72</v>
      </c>
      <c r="C7" s="211" t="s">
        <v>19</v>
      </c>
      <c r="D7" s="70">
        <v>0</v>
      </c>
      <c r="E7" s="70">
        <f t="shared" si="0"/>
        <v>0</v>
      </c>
      <c r="F7" s="70">
        <v>0</v>
      </c>
      <c r="G7" s="71" t="s">
        <v>20</v>
      </c>
      <c r="H7" s="104">
        <v>2745926.72</v>
      </c>
      <c r="I7" s="104">
        <v>0</v>
      </c>
      <c r="J7" s="248"/>
      <c r="K7" s="248"/>
      <c r="L7" s="247"/>
      <c r="M7" s="247"/>
      <c r="N7" s="247"/>
      <c r="O7" s="247"/>
      <c r="P7" s="247"/>
    </row>
    <row r="8" spans="1:16" ht="18" customHeight="1">
      <c r="A8" s="71" t="s">
        <v>21</v>
      </c>
      <c r="B8" s="212">
        <v>0</v>
      </c>
      <c r="C8" s="208" t="s">
        <v>22</v>
      </c>
      <c r="D8" s="70">
        <v>0</v>
      </c>
      <c r="E8" s="70">
        <f t="shared" si="0"/>
        <v>0</v>
      </c>
      <c r="F8" s="70">
        <v>0</v>
      </c>
      <c r="G8" s="71" t="s">
        <v>23</v>
      </c>
      <c r="H8" s="213">
        <v>475409</v>
      </c>
      <c r="I8" s="213">
        <v>0</v>
      </c>
      <c r="J8" s="248"/>
      <c r="K8" s="248"/>
      <c r="L8" s="247"/>
      <c r="M8" s="247"/>
      <c r="N8" s="247"/>
      <c r="O8" s="247"/>
      <c r="P8" s="247"/>
    </row>
    <row r="9" spans="1:16" ht="18" customHeight="1">
      <c r="A9" s="71" t="s">
        <v>24</v>
      </c>
      <c r="B9" s="105">
        <v>0</v>
      </c>
      <c r="C9" s="208" t="s">
        <v>25</v>
      </c>
      <c r="D9" s="70">
        <v>0</v>
      </c>
      <c r="E9" s="70">
        <f t="shared" si="0"/>
        <v>0</v>
      </c>
      <c r="F9" s="70">
        <v>0</v>
      </c>
      <c r="G9" s="71" t="s">
        <v>26</v>
      </c>
      <c r="H9" s="104">
        <v>280000</v>
      </c>
      <c r="I9" s="104">
        <v>0</v>
      </c>
      <c r="J9" s="248"/>
      <c r="K9" s="248"/>
      <c r="L9" s="247"/>
      <c r="M9" s="247"/>
      <c r="N9" s="247"/>
      <c r="O9" s="247"/>
      <c r="P9" s="247"/>
    </row>
    <row r="10" spans="1:16" ht="18" customHeight="1">
      <c r="A10" s="71" t="s">
        <v>27</v>
      </c>
      <c r="B10" s="214"/>
      <c r="C10" s="208" t="s">
        <v>28</v>
      </c>
      <c r="D10" s="70">
        <v>0</v>
      </c>
      <c r="E10" s="70">
        <f t="shared" si="0"/>
        <v>0</v>
      </c>
      <c r="F10" s="70">
        <v>0</v>
      </c>
      <c r="G10" s="71" t="s">
        <v>29</v>
      </c>
      <c r="H10" s="215"/>
      <c r="I10" s="249"/>
      <c r="J10" s="248"/>
      <c r="K10" s="247"/>
      <c r="L10" s="247"/>
      <c r="M10" s="247"/>
      <c r="N10" s="247"/>
      <c r="O10" s="247"/>
      <c r="P10" s="247"/>
    </row>
    <row r="11" spans="1:16" ht="18" customHeight="1">
      <c r="A11" s="71" t="s">
        <v>30</v>
      </c>
      <c r="B11" s="105">
        <v>0</v>
      </c>
      <c r="C11" s="208" t="s">
        <v>31</v>
      </c>
      <c r="D11" s="70">
        <v>0</v>
      </c>
      <c r="E11" s="70">
        <f t="shared" si="0"/>
        <v>0</v>
      </c>
      <c r="F11" s="70">
        <v>0</v>
      </c>
      <c r="G11" s="71"/>
      <c r="H11" s="216"/>
      <c r="I11" s="70"/>
      <c r="J11" s="247"/>
      <c r="K11" s="248"/>
      <c r="L11" s="247"/>
      <c r="M11" s="247"/>
      <c r="N11" s="247"/>
      <c r="O11" s="247"/>
      <c r="P11" s="247"/>
    </row>
    <row r="12" spans="1:16" ht="18" customHeight="1">
      <c r="A12" s="71" t="s">
        <v>32</v>
      </c>
      <c r="B12" s="217"/>
      <c r="C12" s="208" t="s">
        <v>33</v>
      </c>
      <c r="D12" s="70">
        <v>0</v>
      </c>
      <c r="E12" s="70">
        <f t="shared" si="0"/>
        <v>0</v>
      </c>
      <c r="F12" s="70">
        <v>0</v>
      </c>
      <c r="G12" s="71"/>
      <c r="H12" s="216"/>
      <c r="I12" s="70"/>
      <c r="J12" s="247"/>
      <c r="K12" s="247"/>
      <c r="L12" s="247"/>
      <c r="M12" s="248"/>
      <c r="N12" s="247"/>
      <c r="O12" s="247"/>
      <c r="P12" s="247"/>
    </row>
    <row r="13" spans="1:16" ht="18" customHeight="1">
      <c r="A13" s="71" t="s">
        <v>34</v>
      </c>
      <c r="B13" s="218"/>
      <c r="C13" s="208" t="s">
        <v>35</v>
      </c>
      <c r="D13" s="70">
        <v>421566.22</v>
      </c>
      <c r="E13" s="70">
        <f t="shared" si="0"/>
        <v>421566.22</v>
      </c>
      <c r="F13" s="70">
        <v>0</v>
      </c>
      <c r="G13" s="71"/>
      <c r="H13" s="216"/>
      <c r="I13" s="74"/>
      <c r="J13" s="247"/>
      <c r="K13" s="247"/>
      <c r="L13" s="247"/>
      <c r="M13" s="247"/>
      <c r="N13" s="247"/>
      <c r="O13" s="247"/>
      <c r="P13" s="247"/>
    </row>
    <row r="14" spans="1:16" ht="18" customHeight="1">
      <c r="A14" s="219"/>
      <c r="B14" s="220"/>
      <c r="C14" s="208" t="s">
        <v>36</v>
      </c>
      <c r="D14" s="70">
        <v>0</v>
      </c>
      <c r="E14" s="70">
        <f t="shared" si="0"/>
        <v>0</v>
      </c>
      <c r="F14" s="70">
        <v>0</v>
      </c>
      <c r="G14" s="71"/>
      <c r="H14" s="216"/>
      <c r="I14" s="74"/>
      <c r="J14" s="247"/>
      <c r="K14" s="247"/>
      <c r="L14" s="247"/>
      <c r="M14" s="247"/>
      <c r="N14" s="247"/>
      <c r="O14" s="247"/>
      <c r="P14" s="247"/>
    </row>
    <row r="15" spans="1:16" ht="18" customHeight="1">
      <c r="A15" s="71"/>
      <c r="B15" s="105"/>
      <c r="C15" s="208" t="s">
        <v>37</v>
      </c>
      <c r="D15" s="70">
        <v>152803.2</v>
      </c>
      <c r="E15" s="70">
        <f t="shared" si="0"/>
        <v>152803.2</v>
      </c>
      <c r="F15" s="70">
        <v>0</v>
      </c>
      <c r="G15" s="71"/>
      <c r="H15" s="216"/>
      <c r="I15" s="74"/>
      <c r="J15" s="247"/>
      <c r="K15" s="247"/>
      <c r="L15" s="247"/>
      <c r="M15" s="247"/>
      <c r="N15" s="247"/>
      <c r="O15" s="247"/>
      <c r="P15" s="247"/>
    </row>
    <row r="16" spans="1:16" ht="18" customHeight="1">
      <c r="A16" s="71"/>
      <c r="B16" s="15"/>
      <c r="C16" s="208" t="s">
        <v>38</v>
      </c>
      <c r="D16" s="70">
        <v>0</v>
      </c>
      <c r="E16" s="70">
        <f t="shared" si="0"/>
        <v>0</v>
      </c>
      <c r="F16" s="70">
        <v>0</v>
      </c>
      <c r="G16" s="71"/>
      <c r="H16" s="216"/>
      <c r="I16" s="74"/>
      <c r="J16" s="247"/>
      <c r="K16" s="247"/>
      <c r="L16" s="247"/>
      <c r="M16" s="247"/>
      <c r="N16" s="247"/>
      <c r="O16" s="247"/>
      <c r="P16" s="247"/>
    </row>
    <row r="17" spans="1:16" ht="18" customHeight="1">
      <c r="A17" s="71"/>
      <c r="B17" s="105"/>
      <c r="C17" s="208" t="s">
        <v>39</v>
      </c>
      <c r="D17" s="70">
        <v>0</v>
      </c>
      <c r="E17" s="70">
        <f t="shared" si="0"/>
        <v>0</v>
      </c>
      <c r="F17" s="70">
        <v>0</v>
      </c>
      <c r="G17" s="71"/>
      <c r="H17" s="216"/>
      <c r="I17" s="74"/>
      <c r="J17" s="247"/>
      <c r="K17" s="247"/>
      <c r="L17" s="247"/>
      <c r="M17" s="247"/>
      <c r="N17" s="247"/>
      <c r="O17" s="247"/>
      <c r="P17" s="247"/>
    </row>
    <row r="18" spans="1:16" ht="18" customHeight="1">
      <c r="A18" s="71"/>
      <c r="B18" s="221"/>
      <c r="C18" s="208" t="s">
        <v>40</v>
      </c>
      <c r="D18" s="70">
        <v>2713746.7</v>
      </c>
      <c r="E18" s="70">
        <f t="shared" si="0"/>
        <v>2713746.7</v>
      </c>
      <c r="F18" s="70">
        <v>0</v>
      </c>
      <c r="G18" s="71"/>
      <c r="H18" s="216"/>
      <c r="I18" s="74"/>
      <c r="J18" s="247"/>
      <c r="K18" s="247"/>
      <c r="L18" s="247"/>
      <c r="M18" s="247"/>
      <c r="N18" s="247"/>
      <c r="O18" s="247"/>
      <c r="P18" s="247"/>
    </row>
    <row r="19" spans="1:16" ht="18" customHeight="1">
      <c r="A19" s="222"/>
      <c r="B19" s="221"/>
      <c r="C19" s="208" t="s">
        <v>41</v>
      </c>
      <c r="D19" s="70">
        <v>0</v>
      </c>
      <c r="E19" s="70">
        <f t="shared" si="0"/>
        <v>0</v>
      </c>
      <c r="F19" s="70">
        <v>0</v>
      </c>
      <c r="G19" s="71"/>
      <c r="H19" s="216"/>
      <c r="I19" s="74"/>
      <c r="J19" s="248"/>
      <c r="K19" s="248"/>
      <c r="L19" s="247"/>
      <c r="M19" s="247"/>
      <c r="N19" s="247"/>
      <c r="O19" s="247"/>
      <c r="P19" s="247"/>
    </row>
    <row r="20" spans="1:16" ht="18" customHeight="1">
      <c r="A20" s="71"/>
      <c r="B20" s="221"/>
      <c r="C20" s="208" t="s">
        <v>42</v>
      </c>
      <c r="D20" s="70">
        <v>0</v>
      </c>
      <c r="E20" s="70">
        <f t="shared" si="0"/>
        <v>0</v>
      </c>
      <c r="F20" s="70">
        <v>0</v>
      </c>
      <c r="G20" s="71"/>
      <c r="H20" s="216"/>
      <c r="I20" s="74"/>
      <c r="J20" s="248"/>
      <c r="K20" s="247"/>
      <c r="L20" s="248"/>
      <c r="M20" s="247"/>
      <c r="N20" s="247"/>
      <c r="O20" s="247"/>
      <c r="P20" s="247"/>
    </row>
    <row r="21" spans="1:16" ht="18" customHeight="1">
      <c r="A21" s="71"/>
      <c r="B21" s="223"/>
      <c r="C21" s="208" t="s">
        <v>43</v>
      </c>
      <c r="D21" s="70">
        <v>0</v>
      </c>
      <c r="E21" s="70">
        <f t="shared" si="0"/>
        <v>0</v>
      </c>
      <c r="F21" s="70">
        <v>0</v>
      </c>
      <c r="G21" s="71"/>
      <c r="H21" s="216"/>
      <c r="I21" s="74"/>
      <c r="J21" s="248"/>
      <c r="K21" s="247"/>
      <c r="L21" s="247"/>
      <c r="M21" s="247"/>
      <c r="N21" s="247"/>
      <c r="O21" s="247"/>
      <c r="P21" s="247"/>
    </row>
    <row r="22" spans="1:16" ht="18" customHeight="1">
      <c r="A22" s="71"/>
      <c r="B22" s="223"/>
      <c r="C22" s="208" t="s">
        <v>44</v>
      </c>
      <c r="D22" s="70">
        <v>0</v>
      </c>
      <c r="E22" s="70">
        <f t="shared" si="0"/>
        <v>0</v>
      </c>
      <c r="F22" s="70">
        <v>0</v>
      </c>
      <c r="G22" s="71"/>
      <c r="H22" s="216"/>
      <c r="I22" s="74"/>
      <c r="J22" s="248"/>
      <c r="K22" s="248"/>
      <c r="L22" s="248"/>
      <c r="M22" s="247"/>
      <c r="N22" s="247"/>
      <c r="O22" s="247"/>
      <c r="P22" s="247"/>
    </row>
    <row r="23" spans="1:16" ht="18" customHeight="1">
      <c r="A23" s="27"/>
      <c r="B23" s="218"/>
      <c r="C23" s="208" t="s">
        <v>45</v>
      </c>
      <c r="D23" s="70">
        <v>0</v>
      </c>
      <c r="E23" s="70">
        <f t="shared" si="0"/>
        <v>0</v>
      </c>
      <c r="F23" s="70">
        <v>0</v>
      </c>
      <c r="G23" s="71"/>
      <c r="H23" s="216"/>
      <c r="I23" s="74"/>
      <c r="J23" s="248"/>
      <c r="K23" s="247"/>
      <c r="L23" s="248"/>
      <c r="M23" s="247"/>
      <c r="N23" s="247"/>
      <c r="O23" s="247"/>
      <c r="P23" s="247"/>
    </row>
    <row r="24" spans="1:16" ht="18" customHeight="1">
      <c r="A24" s="71"/>
      <c r="B24" s="218"/>
      <c r="C24" s="208" t="s">
        <v>46</v>
      </c>
      <c r="D24" s="70">
        <v>0</v>
      </c>
      <c r="E24" s="70">
        <f t="shared" si="0"/>
        <v>0</v>
      </c>
      <c r="F24" s="70">
        <v>0</v>
      </c>
      <c r="G24" s="71"/>
      <c r="H24" s="216"/>
      <c r="I24" s="74"/>
      <c r="J24" s="248"/>
      <c r="K24" s="248"/>
      <c r="L24" s="247"/>
      <c r="M24" s="247"/>
      <c r="N24" s="247"/>
      <c r="O24" s="247"/>
      <c r="P24" s="247"/>
    </row>
    <row r="25" spans="1:16" ht="18" customHeight="1">
      <c r="A25" s="222"/>
      <c r="B25" s="218"/>
      <c r="C25" s="208" t="s">
        <v>47</v>
      </c>
      <c r="D25" s="70">
        <v>213219.6</v>
      </c>
      <c r="E25" s="70">
        <f t="shared" si="0"/>
        <v>213219.6</v>
      </c>
      <c r="F25" s="70">
        <v>0</v>
      </c>
      <c r="G25" s="71"/>
      <c r="H25" s="216"/>
      <c r="I25" s="74"/>
      <c r="J25" s="248"/>
      <c r="K25" s="247"/>
      <c r="L25" s="247"/>
      <c r="M25" s="247"/>
      <c r="N25" s="247"/>
      <c r="O25" s="247"/>
      <c r="P25" s="247"/>
    </row>
    <row r="26" spans="1:16" ht="18" customHeight="1">
      <c r="A26" s="222"/>
      <c r="B26" s="218"/>
      <c r="C26" s="208" t="s">
        <v>48</v>
      </c>
      <c r="D26" s="70">
        <v>0</v>
      </c>
      <c r="E26" s="70">
        <f t="shared" si="0"/>
        <v>0</v>
      </c>
      <c r="F26" s="70">
        <v>0</v>
      </c>
      <c r="G26" s="71"/>
      <c r="H26" s="216"/>
      <c r="I26" s="74"/>
      <c r="J26" s="248"/>
      <c r="K26" s="248"/>
      <c r="L26" s="247"/>
      <c r="M26" s="247"/>
      <c r="N26" s="247"/>
      <c r="O26" s="247"/>
      <c r="P26" s="247"/>
    </row>
    <row r="27" spans="1:16" ht="18" customHeight="1">
      <c r="A27" s="222"/>
      <c r="B27" s="218"/>
      <c r="C27" s="208" t="s">
        <v>49</v>
      </c>
      <c r="D27" s="70">
        <v>0</v>
      </c>
      <c r="E27" s="70">
        <f t="shared" si="0"/>
        <v>0</v>
      </c>
      <c r="F27" s="70">
        <v>0</v>
      </c>
      <c r="G27" s="71"/>
      <c r="H27" s="216"/>
      <c r="I27" s="74"/>
      <c r="J27" s="248"/>
      <c r="K27" s="248"/>
      <c r="L27" s="247"/>
      <c r="M27" s="247"/>
      <c r="N27" s="247"/>
      <c r="O27" s="247"/>
      <c r="P27" s="247"/>
    </row>
    <row r="28" spans="1:16" ht="18" customHeight="1">
      <c r="A28" s="71"/>
      <c r="B28" s="223"/>
      <c r="C28" s="208" t="s">
        <v>50</v>
      </c>
      <c r="D28" s="70">
        <v>0</v>
      </c>
      <c r="E28" s="70">
        <f t="shared" si="0"/>
        <v>0</v>
      </c>
      <c r="F28" s="70">
        <v>0</v>
      </c>
      <c r="G28" s="71"/>
      <c r="H28" s="216"/>
      <c r="I28" s="74"/>
      <c r="J28" s="248"/>
      <c r="K28" s="248"/>
      <c r="L28" s="248"/>
      <c r="M28" s="247"/>
      <c r="N28" s="248"/>
      <c r="O28" s="247"/>
      <c r="P28" s="248"/>
    </row>
    <row r="29" spans="1:16" ht="18" customHeight="1">
      <c r="A29" s="71"/>
      <c r="B29" s="223"/>
      <c r="C29" s="208" t="s">
        <v>51</v>
      </c>
      <c r="D29" s="70">
        <v>0</v>
      </c>
      <c r="E29" s="70">
        <f t="shared" si="0"/>
        <v>0</v>
      </c>
      <c r="F29" s="70">
        <v>0</v>
      </c>
      <c r="G29" s="71"/>
      <c r="H29" s="216"/>
      <c r="I29" s="74"/>
      <c r="J29" s="248"/>
      <c r="K29" s="248"/>
      <c r="L29" s="248"/>
      <c r="M29" s="247"/>
      <c r="N29" s="247"/>
      <c r="O29" s="247"/>
      <c r="P29" s="247"/>
    </row>
    <row r="30" spans="1:16" ht="18" customHeight="1">
      <c r="A30" s="71"/>
      <c r="B30" s="223"/>
      <c r="C30" s="208" t="s">
        <v>52</v>
      </c>
      <c r="D30" s="70">
        <v>0</v>
      </c>
      <c r="E30" s="70">
        <f t="shared" si="0"/>
        <v>0</v>
      </c>
      <c r="F30" s="70">
        <v>0</v>
      </c>
      <c r="G30" s="71"/>
      <c r="H30" s="216"/>
      <c r="I30" s="74"/>
      <c r="J30" s="248"/>
      <c r="K30" s="248"/>
      <c r="L30" s="248"/>
      <c r="M30" s="247"/>
      <c r="N30" s="247"/>
      <c r="O30" s="247"/>
      <c r="P30" s="247"/>
    </row>
    <row r="31" spans="1:16" ht="18" customHeight="1">
      <c r="A31" s="219"/>
      <c r="B31" s="224"/>
      <c r="C31" s="208" t="s">
        <v>53</v>
      </c>
      <c r="D31" s="70">
        <v>0</v>
      </c>
      <c r="E31" s="70">
        <f t="shared" si="0"/>
        <v>0</v>
      </c>
      <c r="F31" s="70">
        <v>0</v>
      </c>
      <c r="G31" s="71"/>
      <c r="H31" s="216"/>
      <c r="I31" s="74"/>
      <c r="J31" s="248"/>
      <c r="K31" s="247"/>
      <c r="L31" s="247"/>
      <c r="M31" s="247"/>
      <c r="N31" s="247"/>
      <c r="O31" s="247"/>
      <c r="P31" s="247"/>
    </row>
    <row r="32" spans="1:16" ht="18" customHeight="1">
      <c r="A32" s="219"/>
      <c r="B32" s="224"/>
      <c r="C32" s="208" t="s">
        <v>54</v>
      </c>
      <c r="D32" s="70">
        <v>0</v>
      </c>
      <c r="E32" s="70">
        <f t="shared" si="0"/>
        <v>0</v>
      </c>
      <c r="F32" s="70">
        <v>0</v>
      </c>
      <c r="G32" s="27"/>
      <c r="H32" s="216"/>
      <c r="I32" s="70"/>
      <c r="J32" s="248"/>
      <c r="K32" s="248"/>
      <c r="L32" s="247"/>
      <c r="M32" s="247"/>
      <c r="N32" s="247"/>
      <c r="O32" s="247"/>
      <c r="P32" s="247"/>
    </row>
    <row r="33" spans="1:16" ht="18" customHeight="1">
      <c r="A33" s="222"/>
      <c r="B33" s="217"/>
      <c r="C33" s="208" t="s">
        <v>55</v>
      </c>
      <c r="D33" s="70">
        <v>0</v>
      </c>
      <c r="E33" s="70">
        <f t="shared" si="0"/>
        <v>0</v>
      </c>
      <c r="F33" s="70">
        <v>0</v>
      </c>
      <c r="G33" s="219"/>
      <c r="H33" s="225"/>
      <c r="I33" s="250"/>
      <c r="J33" s="247"/>
      <c r="K33" s="247"/>
      <c r="L33" s="247"/>
      <c r="M33" s="247"/>
      <c r="N33" s="247"/>
      <c r="O33" s="247"/>
      <c r="P33" s="247"/>
    </row>
    <row r="34" spans="1:16" ht="18" customHeight="1">
      <c r="A34" s="222"/>
      <c r="B34" s="218"/>
      <c r="C34" s="208" t="s">
        <v>56</v>
      </c>
      <c r="D34" s="70">
        <v>0</v>
      </c>
      <c r="E34" s="70">
        <f t="shared" si="0"/>
        <v>0</v>
      </c>
      <c r="F34" s="70">
        <v>0</v>
      </c>
      <c r="G34" s="27"/>
      <c r="H34" s="216"/>
      <c r="I34" s="251"/>
      <c r="J34" s="247"/>
      <c r="K34" s="247"/>
      <c r="L34" s="247"/>
      <c r="M34" s="247"/>
      <c r="N34" s="247"/>
      <c r="O34" s="247"/>
      <c r="P34" s="247"/>
    </row>
    <row r="35" spans="1:16" ht="18" customHeight="1">
      <c r="A35" s="226" t="s">
        <v>57</v>
      </c>
      <c r="B35" s="227">
        <f>B7+B11</f>
        <v>3501335.72</v>
      </c>
      <c r="C35" s="75" t="s">
        <v>58</v>
      </c>
      <c r="D35" s="228">
        <f>SUM(D6:D34)</f>
        <v>3501335.72</v>
      </c>
      <c r="E35" s="90">
        <f>SUM(E6:E34)</f>
        <v>3501335.72</v>
      </c>
      <c r="F35" s="90">
        <f>SUM(F6:F34)</f>
        <v>0</v>
      </c>
      <c r="G35" s="75" t="s">
        <v>59</v>
      </c>
      <c r="H35" s="229">
        <f>SUM(H7:H9)</f>
        <v>3501335.72</v>
      </c>
      <c r="I35" s="252">
        <f>SUM(I7:I9)</f>
        <v>0</v>
      </c>
      <c r="J35" s="253"/>
      <c r="K35" s="253"/>
      <c r="L35" s="253"/>
      <c r="M35" s="253"/>
      <c r="N35" s="253"/>
      <c r="O35" s="253"/>
      <c r="P35" s="253"/>
    </row>
    <row r="36" spans="1:16" ht="23.25" customHeight="1">
      <c r="A36" s="230" t="s">
        <v>60</v>
      </c>
      <c r="B36" s="52">
        <v>0</v>
      </c>
      <c r="C36" s="231" t="s">
        <v>61</v>
      </c>
      <c r="D36" s="232"/>
      <c r="E36" s="233"/>
      <c r="F36" s="234"/>
      <c r="G36" s="235" t="s">
        <v>62</v>
      </c>
      <c r="H36" s="51">
        <v>0</v>
      </c>
      <c r="I36" s="52">
        <v>0</v>
      </c>
      <c r="J36" s="254"/>
      <c r="K36" s="253"/>
      <c r="L36" s="253"/>
      <c r="M36" s="253"/>
      <c r="N36" s="253"/>
      <c r="O36" s="253"/>
      <c r="P36" s="253"/>
    </row>
    <row r="37" spans="1:16" ht="18" customHeight="1">
      <c r="A37" s="222"/>
      <c r="B37" s="217"/>
      <c r="C37" s="219"/>
      <c r="D37" s="232"/>
      <c r="E37" s="236"/>
      <c r="F37" s="237"/>
      <c r="G37" s="219"/>
      <c r="H37" s="238"/>
      <c r="I37" s="255"/>
      <c r="J37" s="248"/>
      <c r="K37" s="247"/>
      <c r="L37" s="247"/>
      <c r="M37" s="247"/>
      <c r="N37" s="247"/>
      <c r="O37" s="247"/>
      <c r="P37" s="247"/>
    </row>
    <row r="38" spans="1:16" ht="18" customHeight="1">
      <c r="A38" s="222"/>
      <c r="B38" s="227"/>
      <c r="C38" s="219"/>
      <c r="D38" s="232"/>
      <c r="E38" s="90"/>
      <c r="F38" s="239"/>
      <c r="G38" s="240"/>
      <c r="H38" s="216"/>
      <c r="I38" s="90"/>
      <c r="J38" s="247"/>
      <c r="K38" s="247"/>
      <c r="L38" s="247"/>
      <c r="M38" s="247"/>
      <c r="N38" s="247"/>
      <c r="O38" s="247"/>
      <c r="P38" s="247"/>
    </row>
    <row r="39" spans="1:16" ht="18" customHeight="1">
      <c r="A39" s="27" t="s">
        <v>63</v>
      </c>
      <c r="B39" s="105">
        <f>B35+B36</f>
        <v>3501335.72</v>
      </c>
      <c r="C39" s="27" t="s">
        <v>64</v>
      </c>
      <c r="D39" s="241">
        <f>SUM(D6:D34)</f>
        <v>3501335.72</v>
      </c>
      <c r="E39" s="90">
        <f>SUM(E35:E36)</f>
        <v>3501335.72</v>
      </c>
      <c r="F39" s="242">
        <f>SUM(F35:F36)</f>
        <v>0</v>
      </c>
      <c r="G39" s="27" t="s">
        <v>64</v>
      </c>
      <c r="H39" s="216">
        <f>SUM(H35:H36)</f>
        <v>3501335.72</v>
      </c>
      <c r="I39" s="256">
        <f>SUM(I35:I36)</f>
        <v>0</v>
      </c>
      <c r="J39" s="247"/>
      <c r="K39" s="247"/>
      <c r="L39" s="247"/>
      <c r="M39" s="247"/>
      <c r="N39" s="247"/>
      <c r="O39" s="247"/>
      <c r="P39" s="247"/>
    </row>
    <row r="40" spans="1:16" ht="15.75" customHeight="1">
      <c r="A40" s="98"/>
      <c r="C40" s="96"/>
      <c r="D40" s="243"/>
      <c r="E40" s="96"/>
      <c r="F40" s="96"/>
      <c r="G40" s="96"/>
      <c r="H40" s="96"/>
      <c r="I40" s="98"/>
      <c r="J40" s="98"/>
      <c r="K40" s="98"/>
      <c r="L40" s="98"/>
      <c r="M40" s="98"/>
      <c r="N40" s="98"/>
      <c r="O40" s="98"/>
      <c r="P40" s="98"/>
    </row>
    <row r="41" spans="1:16" ht="15.75" customHeight="1">
      <c r="A41" s="98"/>
      <c r="B41" s="96"/>
      <c r="C41" s="96"/>
      <c r="D41" s="243"/>
      <c r="E41" s="96"/>
      <c r="F41" s="96"/>
      <c r="G41" s="96"/>
      <c r="H41" s="96"/>
      <c r="I41" s="98"/>
      <c r="J41" s="98"/>
      <c r="K41" s="98"/>
      <c r="L41" s="98"/>
      <c r="M41" s="98"/>
      <c r="N41" s="98"/>
      <c r="O41" s="98"/>
      <c r="P41" s="98"/>
    </row>
    <row r="42" spans="1:16" ht="15.75" customHeight="1">
      <c r="A42" s="98"/>
      <c r="B42" s="96"/>
      <c r="C42" s="96"/>
      <c r="D42" s="243"/>
      <c r="E42" s="96"/>
      <c r="F42" s="96"/>
      <c r="G42" s="96"/>
      <c r="H42" s="96"/>
      <c r="I42" s="98"/>
      <c r="J42" s="98"/>
      <c r="K42" s="98"/>
      <c r="L42" s="98"/>
      <c r="M42" s="98"/>
      <c r="N42" s="98"/>
      <c r="O42" s="98"/>
      <c r="P42" s="98"/>
    </row>
    <row r="43" spans="1:16" ht="12.75" customHeight="1">
      <c r="A43" s="98"/>
      <c r="B43" s="96"/>
      <c r="C43" s="96"/>
      <c r="D43" s="243"/>
      <c r="E43" s="96"/>
      <c r="F43" s="96"/>
      <c r="G43" s="98"/>
      <c r="H43" s="98"/>
      <c r="I43" s="96"/>
      <c r="J43" s="98"/>
      <c r="K43" s="98"/>
      <c r="L43" s="98"/>
      <c r="M43" s="98"/>
      <c r="N43" s="98"/>
      <c r="O43" s="98"/>
      <c r="P43" s="98"/>
    </row>
    <row r="44" spans="1:16" ht="12.75" customHeight="1">
      <c r="A44" s="98"/>
      <c r="B44" s="96"/>
      <c r="C44" s="96"/>
      <c r="D44" s="243"/>
      <c r="E44" s="96"/>
      <c r="F44" s="96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1:16" ht="12.75" customHeight="1">
      <c r="A45" s="98"/>
      <c r="B45" s="98"/>
      <c r="C45" s="96"/>
      <c r="D45" s="243"/>
      <c r="E45" s="96"/>
      <c r="F45" s="96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1:16" ht="12.75" customHeight="1">
      <c r="A46" s="98"/>
      <c r="B46" s="98"/>
      <c r="C46" s="96"/>
      <c r="D46" s="243"/>
      <c r="E46" s="96"/>
      <c r="F46" s="96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1:16" ht="12.75" customHeight="1">
      <c r="A47" s="98"/>
      <c r="B47" s="98"/>
      <c r="C47" s="96"/>
      <c r="D47" s="243"/>
      <c r="E47" s="96"/>
      <c r="F47" s="96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ht="12.75" customHeight="1">
      <c r="A48" s="98"/>
      <c r="B48" s="98"/>
      <c r="C48" s="96"/>
      <c r="D48" s="243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1:16" ht="12.75" customHeight="1">
      <c r="A49" s="98"/>
      <c r="B49" s="98"/>
      <c r="C49" s="96"/>
      <c r="D49" s="243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1:16" ht="12.75" customHeight="1">
      <c r="A50" s="98"/>
      <c r="B50" s="98"/>
      <c r="C50" s="96"/>
      <c r="D50" s="243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1:16" ht="12.75" customHeight="1">
      <c r="A51" s="98"/>
      <c r="B51" s="98"/>
      <c r="C51" s="96"/>
      <c r="D51" s="243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" fitToWidth="1" orientation="landscape" paperSize="9" scale="7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3" t="s">
        <v>65</v>
      </c>
      <c r="B1" s="83"/>
      <c r="C1" s="83"/>
      <c r="D1" s="91"/>
      <c r="E1" s="92"/>
      <c r="F1" s="92"/>
      <c r="G1" s="84"/>
      <c r="H1" s="55"/>
    </row>
    <row r="2" spans="1:8" ht="20.25" customHeight="1">
      <c r="A2" s="124" t="s">
        <v>66</v>
      </c>
      <c r="B2" s="189"/>
      <c r="C2" s="189"/>
      <c r="D2" s="189"/>
      <c r="E2" s="189"/>
      <c r="F2" s="189"/>
      <c r="G2" s="189"/>
      <c r="H2" s="94"/>
    </row>
    <row r="3" spans="1:8" ht="16.5" customHeight="1">
      <c r="A3" s="57"/>
      <c r="B3" s="57"/>
      <c r="C3" s="57"/>
      <c r="D3" s="95"/>
      <c r="E3" s="96"/>
      <c r="F3" s="96"/>
      <c r="G3" s="86" t="s">
        <v>5</v>
      </c>
      <c r="H3" s="98"/>
    </row>
    <row r="4" spans="1:8" ht="18" customHeight="1">
      <c r="A4" s="60" t="s">
        <v>67</v>
      </c>
      <c r="B4" s="60"/>
      <c r="C4" s="60"/>
      <c r="D4" s="60"/>
      <c r="E4" s="60" t="s">
        <v>68</v>
      </c>
      <c r="F4" s="60" t="s">
        <v>69</v>
      </c>
      <c r="G4" s="87" t="s">
        <v>70</v>
      </c>
      <c r="H4" s="99"/>
    </row>
    <row r="5" spans="1:8" ht="17.25" customHeight="1">
      <c r="A5" s="60" t="s">
        <v>71</v>
      </c>
      <c r="B5" s="60"/>
      <c r="C5" s="60"/>
      <c r="D5" s="60" t="s">
        <v>72</v>
      </c>
      <c r="E5" s="60"/>
      <c r="F5" s="60"/>
      <c r="G5" s="60"/>
      <c r="H5" s="99"/>
    </row>
    <row r="6" spans="1:8" ht="19.5" customHeight="1">
      <c r="A6" s="63" t="s">
        <v>73</v>
      </c>
      <c r="B6" s="63" t="s">
        <v>74</v>
      </c>
      <c r="C6" s="63" t="s">
        <v>75</v>
      </c>
      <c r="D6" s="60"/>
      <c r="E6" s="60"/>
      <c r="F6" s="60"/>
      <c r="G6" s="60"/>
      <c r="H6" s="99"/>
    </row>
    <row r="7" spans="1:8" ht="19.5" customHeight="1">
      <c r="A7" s="88" t="s">
        <v>76</v>
      </c>
      <c r="B7" s="88" t="s">
        <v>76</v>
      </c>
      <c r="C7" s="88" t="s">
        <v>76</v>
      </c>
      <c r="D7" s="88" t="s">
        <v>76</v>
      </c>
      <c r="E7" s="65">
        <v>1</v>
      </c>
      <c r="F7" s="88">
        <v>2</v>
      </c>
      <c r="G7" s="88">
        <v>3</v>
      </c>
      <c r="H7" s="101"/>
    </row>
    <row r="8" spans="1:8" ht="15.75" customHeight="1">
      <c r="A8" s="102"/>
      <c r="B8" s="102"/>
      <c r="C8" s="102"/>
      <c r="D8" s="119" t="s">
        <v>77</v>
      </c>
      <c r="E8" s="120">
        <v>3501335.72</v>
      </c>
      <c r="F8" s="120">
        <v>3221335.72</v>
      </c>
      <c r="G8" s="70">
        <v>280000</v>
      </c>
      <c r="H8" s="99"/>
    </row>
    <row r="9" spans="1:8" ht="15.75" customHeight="1">
      <c r="A9" s="102" t="s">
        <v>78</v>
      </c>
      <c r="B9" s="102"/>
      <c r="C9" s="102"/>
      <c r="D9" s="119" t="s">
        <v>79</v>
      </c>
      <c r="E9" s="120">
        <v>421566.22</v>
      </c>
      <c r="F9" s="120">
        <v>421566.22</v>
      </c>
      <c r="G9" s="70">
        <v>0</v>
      </c>
      <c r="H9" s="99"/>
    </row>
    <row r="10" spans="1:8" ht="15.75" customHeight="1">
      <c r="A10" s="102"/>
      <c r="B10" s="102" t="s">
        <v>80</v>
      </c>
      <c r="C10" s="102"/>
      <c r="D10" s="119" t="s">
        <v>81</v>
      </c>
      <c r="E10" s="120">
        <v>393650.4</v>
      </c>
      <c r="F10" s="120">
        <v>393650.4</v>
      </c>
      <c r="G10" s="70">
        <v>0</v>
      </c>
      <c r="H10" s="99"/>
    </row>
    <row r="11" spans="1:8" ht="15.75" customHeight="1">
      <c r="A11" s="102" t="s">
        <v>82</v>
      </c>
      <c r="B11" s="102" t="s">
        <v>83</v>
      </c>
      <c r="C11" s="102" t="s">
        <v>84</v>
      </c>
      <c r="D11" s="119" t="s">
        <v>85</v>
      </c>
      <c r="E11" s="120">
        <v>109362</v>
      </c>
      <c r="F11" s="120">
        <v>109362</v>
      </c>
      <c r="G11" s="70">
        <v>0</v>
      </c>
      <c r="H11" s="195"/>
    </row>
    <row r="12" spans="1:8" ht="15.75" customHeight="1">
      <c r="A12" s="102" t="s">
        <v>82</v>
      </c>
      <c r="B12" s="102" t="s">
        <v>83</v>
      </c>
      <c r="C12" s="102" t="s">
        <v>80</v>
      </c>
      <c r="D12" s="119" t="s">
        <v>86</v>
      </c>
      <c r="E12" s="120">
        <v>284288.4</v>
      </c>
      <c r="F12" s="120">
        <v>284288.4</v>
      </c>
      <c r="G12" s="70">
        <v>0</v>
      </c>
      <c r="H12" s="195"/>
    </row>
    <row r="13" spans="1:8" ht="15.75" customHeight="1">
      <c r="A13" s="102"/>
      <c r="B13" s="102" t="s">
        <v>87</v>
      </c>
      <c r="C13" s="102"/>
      <c r="D13" s="119" t="s">
        <v>88</v>
      </c>
      <c r="E13" s="120">
        <v>27915.82</v>
      </c>
      <c r="F13" s="120">
        <v>27915.82</v>
      </c>
      <c r="G13" s="70">
        <v>0</v>
      </c>
      <c r="H13" s="195"/>
    </row>
    <row r="14" spans="1:8" ht="15.75" customHeight="1">
      <c r="A14" s="102" t="s">
        <v>82</v>
      </c>
      <c r="B14" s="102" t="s">
        <v>89</v>
      </c>
      <c r="C14" s="102" t="s">
        <v>87</v>
      </c>
      <c r="D14" s="119" t="s">
        <v>90</v>
      </c>
      <c r="E14" s="120">
        <v>27915.82</v>
      </c>
      <c r="F14" s="120">
        <v>27915.82</v>
      </c>
      <c r="G14" s="70">
        <v>0</v>
      </c>
      <c r="H14" s="99"/>
    </row>
    <row r="15" spans="1:8" ht="15.75" customHeight="1">
      <c r="A15" s="102" t="s">
        <v>91</v>
      </c>
      <c r="B15" s="102"/>
      <c r="C15" s="102"/>
      <c r="D15" s="119" t="s">
        <v>92</v>
      </c>
      <c r="E15" s="120">
        <v>152803.2</v>
      </c>
      <c r="F15" s="120">
        <v>152803.2</v>
      </c>
      <c r="G15" s="70">
        <v>0</v>
      </c>
      <c r="H15" s="99"/>
    </row>
    <row r="16" spans="1:8" ht="15.75" customHeight="1">
      <c r="A16" s="102"/>
      <c r="B16" s="102" t="s">
        <v>93</v>
      </c>
      <c r="C16" s="102"/>
      <c r="D16" s="119" t="s">
        <v>94</v>
      </c>
      <c r="E16" s="120">
        <v>152803.2</v>
      </c>
      <c r="F16" s="120">
        <v>152803.2</v>
      </c>
      <c r="G16" s="70">
        <v>0</v>
      </c>
      <c r="H16" s="99"/>
    </row>
    <row r="17" spans="1:8" ht="15.75" customHeight="1">
      <c r="A17" s="102" t="s">
        <v>95</v>
      </c>
      <c r="B17" s="102" t="s">
        <v>96</v>
      </c>
      <c r="C17" s="102" t="s">
        <v>84</v>
      </c>
      <c r="D17" s="119" t="s">
        <v>97</v>
      </c>
      <c r="E17" s="120">
        <v>152803.2</v>
      </c>
      <c r="F17" s="120">
        <v>152803.2</v>
      </c>
      <c r="G17" s="70">
        <v>0</v>
      </c>
      <c r="H17" s="99"/>
    </row>
    <row r="18" spans="1:8" ht="15.75" customHeight="1">
      <c r="A18" s="102" t="s">
        <v>98</v>
      </c>
      <c r="B18" s="102"/>
      <c r="C18" s="102"/>
      <c r="D18" s="119" t="s">
        <v>99</v>
      </c>
      <c r="E18" s="120">
        <v>2713746.7</v>
      </c>
      <c r="F18" s="120">
        <v>2433746.7</v>
      </c>
      <c r="G18" s="70">
        <v>280000</v>
      </c>
      <c r="H18" s="99"/>
    </row>
    <row r="19" spans="1:8" ht="15.75" customHeight="1">
      <c r="A19" s="102"/>
      <c r="B19" s="102" t="s">
        <v>84</v>
      </c>
      <c r="C19" s="102"/>
      <c r="D19" s="119" t="s">
        <v>100</v>
      </c>
      <c r="E19" s="120">
        <v>80000</v>
      </c>
      <c r="F19" s="120">
        <v>0</v>
      </c>
      <c r="G19" s="70">
        <v>80000</v>
      </c>
      <c r="H19" s="99"/>
    </row>
    <row r="20" spans="1:8" ht="15.75" customHeight="1">
      <c r="A20" s="102" t="s">
        <v>101</v>
      </c>
      <c r="B20" s="102" t="s">
        <v>102</v>
      </c>
      <c r="C20" s="102" t="s">
        <v>103</v>
      </c>
      <c r="D20" s="119" t="s">
        <v>104</v>
      </c>
      <c r="E20" s="120">
        <v>80000</v>
      </c>
      <c r="F20" s="120">
        <v>0</v>
      </c>
      <c r="G20" s="70">
        <v>80000</v>
      </c>
      <c r="H20" s="99"/>
    </row>
    <row r="21" spans="1:8" ht="15.75" customHeight="1">
      <c r="A21" s="102"/>
      <c r="B21" s="102" t="s">
        <v>105</v>
      </c>
      <c r="C21" s="102"/>
      <c r="D21" s="119" t="s">
        <v>106</v>
      </c>
      <c r="E21" s="120">
        <v>2633746.7</v>
      </c>
      <c r="F21" s="120">
        <v>2433746.7</v>
      </c>
      <c r="G21" s="70">
        <v>200000</v>
      </c>
      <c r="H21" s="99"/>
    </row>
    <row r="22" spans="1:8" ht="15.75" customHeight="1">
      <c r="A22" s="102" t="s">
        <v>101</v>
      </c>
      <c r="B22" s="102" t="s">
        <v>107</v>
      </c>
      <c r="C22" s="102" t="s">
        <v>84</v>
      </c>
      <c r="D22" s="119" t="s">
        <v>108</v>
      </c>
      <c r="E22" s="120">
        <v>2633746.7</v>
      </c>
      <c r="F22" s="120">
        <v>2433746.7</v>
      </c>
      <c r="G22" s="70">
        <v>200000</v>
      </c>
      <c r="H22" s="99"/>
    </row>
    <row r="23" spans="1:8" ht="15.75" customHeight="1">
      <c r="A23" s="102" t="s">
        <v>109</v>
      </c>
      <c r="B23" s="102"/>
      <c r="C23" s="102"/>
      <c r="D23" s="119" t="s">
        <v>110</v>
      </c>
      <c r="E23" s="120">
        <v>213219.6</v>
      </c>
      <c r="F23" s="120">
        <v>213219.6</v>
      </c>
      <c r="G23" s="70">
        <v>0</v>
      </c>
      <c r="H23" s="99"/>
    </row>
    <row r="24" spans="1:8" ht="15.75" customHeight="1">
      <c r="A24" s="102"/>
      <c r="B24" s="102" t="s">
        <v>105</v>
      </c>
      <c r="C24" s="102"/>
      <c r="D24" s="119" t="s">
        <v>111</v>
      </c>
      <c r="E24" s="120">
        <v>213219.6</v>
      </c>
      <c r="F24" s="120">
        <v>213219.6</v>
      </c>
      <c r="G24" s="70">
        <v>0</v>
      </c>
      <c r="H24" s="99"/>
    </row>
    <row r="25" spans="1:8" ht="15.75" customHeight="1">
      <c r="A25" s="102" t="s">
        <v>112</v>
      </c>
      <c r="B25" s="102" t="s">
        <v>107</v>
      </c>
      <c r="C25" s="102" t="s">
        <v>84</v>
      </c>
      <c r="D25" s="119" t="s">
        <v>113</v>
      </c>
      <c r="E25" s="120">
        <v>213219.6</v>
      </c>
      <c r="F25" s="120">
        <v>213219.6</v>
      </c>
      <c r="G25" s="70">
        <v>0</v>
      </c>
      <c r="H25" s="99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3" t="s">
        <v>114</v>
      </c>
      <c r="B1" s="91"/>
      <c r="C1" s="91"/>
      <c r="D1" s="55"/>
      <c r="E1" s="55"/>
    </row>
    <row r="2" spans="1:5" ht="24.75" customHeight="1">
      <c r="A2" s="124" t="s">
        <v>115</v>
      </c>
      <c r="B2" s="189"/>
      <c r="C2" s="189"/>
      <c r="D2" s="94"/>
      <c r="E2" s="94"/>
    </row>
    <row r="3" spans="1:5" ht="19.5" customHeight="1">
      <c r="A3" s="57"/>
      <c r="B3" s="95"/>
      <c r="C3" s="97" t="s">
        <v>5</v>
      </c>
      <c r="D3" s="98"/>
      <c r="E3" s="98"/>
    </row>
    <row r="4" spans="1:5" ht="18.75" customHeight="1">
      <c r="A4" s="190" t="s">
        <v>116</v>
      </c>
      <c r="B4" s="191"/>
      <c r="C4" s="192" t="s">
        <v>69</v>
      </c>
      <c r="D4" s="99"/>
      <c r="E4" s="99"/>
    </row>
    <row r="5" spans="1:5" ht="12" customHeight="1">
      <c r="A5" s="193" t="s">
        <v>71</v>
      </c>
      <c r="B5" s="60" t="s">
        <v>72</v>
      </c>
      <c r="C5" s="60"/>
      <c r="D5" s="99"/>
      <c r="E5" s="99"/>
    </row>
    <row r="6" spans="1:5" ht="12" customHeight="1">
      <c r="A6" s="193"/>
      <c r="B6" s="60"/>
      <c r="C6" s="60"/>
      <c r="D6" s="99"/>
      <c r="E6" s="99"/>
    </row>
    <row r="7" spans="1:5" ht="18" customHeight="1">
      <c r="A7" s="60" t="s">
        <v>76</v>
      </c>
      <c r="B7" s="88" t="s">
        <v>76</v>
      </c>
      <c r="C7" s="88">
        <v>1</v>
      </c>
      <c r="D7" s="101"/>
      <c r="E7" s="112"/>
    </row>
    <row r="8" spans="1:5" ht="17.25" customHeight="1">
      <c r="A8" s="102"/>
      <c r="B8" s="103" t="s">
        <v>77</v>
      </c>
      <c r="C8" s="104">
        <v>3221335.72</v>
      </c>
      <c r="D8" s="101"/>
      <c r="E8" s="101"/>
    </row>
    <row r="9" spans="1:5" ht="17.25" customHeight="1">
      <c r="A9" s="102" t="s">
        <v>117</v>
      </c>
      <c r="B9" s="103" t="s">
        <v>118</v>
      </c>
      <c r="C9" s="104">
        <v>2593004.72</v>
      </c>
      <c r="D9" s="106"/>
      <c r="E9" s="101"/>
    </row>
    <row r="10" spans="1:5" ht="17.25" customHeight="1">
      <c r="A10" s="102" t="s">
        <v>119</v>
      </c>
      <c r="B10" s="103" t="s">
        <v>120</v>
      </c>
      <c r="C10" s="104">
        <v>852508.8</v>
      </c>
      <c r="D10" s="106"/>
      <c r="E10" s="194"/>
    </row>
    <row r="11" spans="1:5" ht="17.25" customHeight="1">
      <c r="A11" s="102" t="s">
        <v>121</v>
      </c>
      <c r="B11" s="103" t="s">
        <v>122</v>
      </c>
      <c r="C11" s="104">
        <v>1008546</v>
      </c>
      <c r="D11" s="106"/>
      <c r="E11" s="106"/>
    </row>
    <row r="12" spans="1:5" ht="17.25" customHeight="1">
      <c r="A12" s="102" t="s">
        <v>123</v>
      </c>
      <c r="B12" s="103" t="s">
        <v>124</v>
      </c>
      <c r="C12" s="104">
        <v>53722.9</v>
      </c>
      <c r="D12" s="106"/>
      <c r="E12" s="101"/>
    </row>
    <row r="13" spans="1:5" ht="17.25" customHeight="1">
      <c r="A13" s="102" t="s">
        <v>125</v>
      </c>
      <c r="B13" s="103" t="s">
        <v>126</v>
      </c>
      <c r="C13" s="104">
        <v>284288.4</v>
      </c>
      <c r="D13" s="106"/>
      <c r="E13" s="101"/>
    </row>
    <row r="14" spans="1:5" ht="17.25" customHeight="1">
      <c r="A14" s="102" t="s">
        <v>127</v>
      </c>
      <c r="B14" s="103" t="s">
        <v>128</v>
      </c>
      <c r="C14" s="104">
        <v>152803.2</v>
      </c>
      <c r="D14" s="101"/>
      <c r="E14" s="101"/>
    </row>
    <row r="15" spans="1:5" ht="17.25" customHeight="1">
      <c r="A15" s="102" t="s">
        <v>129</v>
      </c>
      <c r="B15" s="103" t="s">
        <v>130</v>
      </c>
      <c r="C15" s="104">
        <v>27915.82</v>
      </c>
      <c r="D15" s="101"/>
      <c r="E15" s="101"/>
    </row>
    <row r="16" spans="1:5" ht="17.25" customHeight="1">
      <c r="A16" s="102" t="s">
        <v>131</v>
      </c>
      <c r="B16" s="103" t="s">
        <v>132</v>
      </c>
      <c r="C16" s="104">
        <v>213219.6</v>
      </c>
      <c r="D16" s="106"/>
      <c r="E16" s="101"/>
    </row>
    <row r="17" spans="1:5" ht="17.25" customHeight="1">
      <c r="A17" s="102" t="s">
        <v>133</v>
      </c>
      <c r="B17" s="103" t="s">
        <v>134</v>
      </c>
      <c r="C17" s="104">
        <v>475409</v>
      </c>
      <c r="D17" s="106"/>
      <c r="E17" s="101"/>
    </row>
    <row r="18" spans="1:5" ht="17.25" customHeight="1">
      <c r="A18" s="102" t="s">
        <v>135</v>
      </c>
      <c r="B18" s="103" t="s">
        <v>136</v>
      </c>
      <c r="C18" s="104">
        <v>5000</v>
      </c>
      <c r="D18" s="101"/>
      <c r="E18" s="101"/>
    </row>
    <row r="19" spans="1:5" ht="17.25" customHeight="1">
      <c r="A19" s="102" t="s">
        <v>137</v>
      </c>
      <c r="B19" s="103" t="s">
        <v>138</v>
      </c>
      <c r="C19" s="104">
        <v>2000</v>
      </c>
      <c r="D19" s="101"/>
      <c r="E19" s="101"/>
    </row>
    <row r="20" spans="1:5" ht="17.25" customHeight="1">
      <c r="A20" s="102" t="s">
        <v>139</v>
      </c>
      <c r="B20" s="103" t="s">
        <v>140</v>
      </c>
      <c r="C20" s="104">
        <v>2200</v>
      </c>
      <c r="D20" s="101"/>
      <c r="E20" s="101"/>
    </row>
    <row r="21" spans="1:5" ht="17.25" customHeight="1">
      <c r="A21" s="102" t="s">
        <v>141</v>
      </c>
      <c r="B21" s="103" t="s">
        <v>142</v>
      </c>
      <c r="C21" s="104">
        <v>10000</v>
      </c>
      <c r="D21" s="101"/>
      <c r="E21" s="101"/>
    </row>
    <row r="22" spans="1:5" ht="17.25" customHeight="1">
      <c r="A22" s="102" t="s">
        <v>143</v>
      </c>
      <c r="B22" s="103" t="s">
        <v>144</v>
      </c>
      <c r="C22" s="104">
        <v>20000</v>
      </c>
      <c r="D22" s="101"/>
      <c r="E22" s="101"/>
    </row>
    <row r="23" spans="1:5" ht="17.25" customHeight="1">
      <c r="A23" s="102" t="s">
        <v>145</v>
      </c>
      <c r="B23" s="103" t="s">
        <v>146</v>
      </c>
      <c r="C23" s="104">
        <v>10000</v>
      </c>
      <c r="D23" s="101"/>
      <c r="E23" s="101"/>
    </row>
    <row r="24" spans="1:5" ht="17.25" customHeight="1">
      <c r="A24" s="102" t="s">
        <v>147</v>
      </c>
      <c r="B24" s="103" t="s">
        <v>148</v>
      </c>
      <c r="C24" s="104">
        <v>9600</v>
      </c>
      <c r="D24" s="101"/>
      <c r="E24" s="101"/>
    </row>
    <row r="25" spans="1:5" ht="17.25" customHeight="1">
      <c r="A25" s="102" t="s">
        <v>149</v>
      </c>
      <c r="B25" s="103" t="s">
        <v>150</v>
      </c>
      <c r="C25" s="104">
        <v>19333</v>
      </c>
      <c r="D25" s="101"/>
      <c r="E25" s="101"/>
    </row>
    <row r="26" spans="1:5" ht="17.25" customHeight="1">
      <c r="A26" s="102" t="s">
        <v>151</v>
      </c>
      <c r="B26" s="103" t="s">
        <v>152</v>
      </c>
      <c r="C26" s="104">
        <v>40276</v>
      </c>
      <c r="D26" s="101"/>
      <c r="E26" s="101"/>
    </row>
    <row r="27" spans="1:5" ht="17.25" customHeight="1">
      <c r="A27" s="102" t="s">
        <v>153</v>
      </c>
      <c r="B27" s="103" t="s">
        <v>154</v>
      </c>
      <c r="C27" s="104">
        <v>7200</v>
      </c>
      <c r="D27" s="98"/>
      <c r="E27" s="98"/>
    </row>
    <row r="28" spans="1:3" ht="17.25" customHeight="1">
      <c r="A28" s="102" t="s">
        <v>155</v>
      </c>
      <c r="B28" s="103" t="s">
        <v>156</v>
      </c>
      <c r="C28" s="104">
        <v>349800</v>
      </c>
    </row>
    <row r="29" spans="1:3" ht="17.25" customHeight="1">
      <c r="A29" s="102" t="s">
        <v>157</v>
      </c>
      <c r="B29" s="103" t="s">
        <v>158</v>
      </c>
      <c r="C29" s="104">
        <v>152922</v>
      </c>
    </row>
    <row r="30" spans="1:3" ht="17.25" customHeight="1">
      <c r="A30" s="102" t="s">
        <v>159</v>
      </c>
      <c r="B30" s="103" t="s">
        <v>160</v>
      </c>
      <c r="C30" s="104">
        <v>109362</v>
      </c>
    </row>
    <row r="31" spans="1:3" ht="17.25" customHeight="1">
      <c r="A31" s="102" t="s">
        <v>161</v>
      </c>
      <c r="B31" s="103" t="s">
        <v>162</v>
      </c>
      <c r="C31" s="104">
        <v>43560</v>
      </c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 scale="94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showZeros="0" tabSelected="1" workbookViewId="0" topLeftCell="A1">
      <selection activeCell="J6" sqref="J6"/>
    </sheetView>
  </sheetViews>
  <sheetFormatPr defaultColWidth="9.16015625" defaultRowHeight="11.25"/>
  <cols>
    <col min="1" max="1" width="41.33203125" style="132" customWidth="1"/>
    <col min="2" max="2" width="21.16015625" style="132" customWidth="1"/>
    <col min="3" max="3" width="42.66015625" style="132" customWidth="1"/>
    <col min="4" max="4" width="24.16015625" style="132" customWidth="1"/>
    <col min="5" max="5" width="25.16015625" style="132" customWidth="1"/>
    <col min="6" max="6" width="19" style="132" customWidth="1"/>
    <col min="7" max="8" width="5.16015625" style="132" customWidth="1"/>
    <col min="9" max="13" width="6.83203125" style="132" customWidth="1"/>
    <col min="14" max="16384" width="9.16015625" style="132" customWidth="1"/>
  </cols>
  <sheetData>
    <row r="1" spans="1:13" ht="16.5" customHeight="1">
      <c r="A1" s="18" t="s">
        <v>163</v>
      </c>
      <c r="B1" s="133"/>
      <c r="C1" s="134"/>
      <c r="D1" s="135"/>
      <c r="E1" s="136"/>
      <c r="F1" s="137"/>
      <c r="G1" s="136"/>
      <c r="H1" s="136"/>
      <c r="I1" s="136"/>
      <c r="J1" s="136"/>
      <c r="K1" s="136"/>
      <c r="L1" s="136"/>
      <c r="M1" s="136"/>
    </row>
    <row r="2" spans="1:13" ht="23.25" customHeight="1">
      <c r="A2" s="138" t="s">
        <v>164</v>
      </c>
      <c r="B2" s="138"/>
      <c r="C2" s="138"/>
      <c r="D2" s="138"/>
      <c r="E2" s="138"/>
      <c r="F2" s="138"/>
      <c r="G2" s="94"/>
      <c r="H2" s="94"/>
      <c r="I2" s="94"/>
      <c r="J2" s="94"/>
      <c r="K2" s="94"/>
      <c r="L2" s="94"/>
      <c r="M2" s="94"/>
    </row>
    <row r="3" spans="1:13" ht="14.25" customHeight="1">
      <c r="A3" s="19"/>
      <c r="B3" s="139"/>
      <c r="C3" s="19"/>
      <c r="D3" s="140"/>
      <c r="E3" s="139"/>
      <c r="F3" s="141" t="s">
        <v>5</v>
      </c>
      <c r="G3" s="142"/>
      <c r="H3" s="142"/>
      <c r="I3" s="142"/>
      <c r="J3" s="142"/>
      <c r="K3" s="142"/>
      <c r="L3" s="142"/>
      <c r="M3" s="142"/>
    </row>
    <row r="4" spans="1:13" ht="22.5" customHeight="1">
      <c r="A4" s="143" t="s">
        <v>6</v>
      </c>
      <c r="B4" s="144"/>
      <c r="C4" s="145" t="s">
        <v>7</v>
      </c>
      <c r="D4" s="146"/>
      <c r="E4" s="146"/>
      <c r="F4" s="147"/>
      <c r="G4" s="148"/>
      <c r="H4" s="148"/>
      <c r="I4" s="148"/>
      <c r="J4" s="148"/>
      <c r="K4" s="148"/>
      <c r="L4" s="148"/>
      <c r="M4" s="148"/>
    </row>
    <row r="5" spans="1:13" ht="22.5" customHeight="1">
      <c r="A5" s="143" t="s">
        <v>8</v>
      </c>
      <c r="B5" s="149" t="s">
        <v>9</v>
      </c>
      <c r="C5" s="150" t="s">
        <v>10</v>
      </c>
      <c r="D5" s="149" t="s">
        <v>9</v>
      </c>
      <c r="E5" s="150" t="s">
        <v>14</v>
      </c>
      <c r="F5" s="149" t="s">
        <v>9</v>
      </c>
      <c r="G5" s="148"/>
      <c r="H5" s="148"/>
      <c r="I5" s="148"/>
      <c r="J5" s="148"/>
      <c r="K5" s="148"/>
      <c r="L5" s="148"/>
      <c r="M5" s="148"/>
    </row>
    <row r="6" spans="1:13" ht="18" customHeight="1">
      <c r="A6" s="151" t="s">
        <v>15</v>
      </c>
      <c r="B6" s="152"/>
      <c r="C6" s="151" t="s">
        <v>16</v>
      </c>
      <c r="D6" s="153">
        <v>0</v>
      </c>
      <c r="E6" s="154" t="s">
        <v>17</v>
      </c>
      <c r="F6" s="153">
        <v>3221335.72</v>
      </c>
      <c r="G6" s="155"/>
      <c r="H6" s="156"/>
      <c r="I6" s="156"/>
      <c r="J6" s="156"/>
      <c r="K6" s="156"/>
      <c r="L6" s="156"/>
      <c r="M6" s="156"/>
    </row>
    <row r="7" spans="1:13" ht="18" customHeight="1">
      <c r="A7" s="151" t="s">
        <v>18</v>
      </c>
      <c r="B7" s="157">
        <v>3501335.72</v>
      </c>
      <c r="C7" s="158" t="s">
        <v>19</v>
      </c>
      <c r="D7" s="153">
        <v>0</v>
      </c>
      <c r="E7" s="154" t="s">
        <v>20</v>
      </c>
      <c r="F7" s="159">
        <v>2745926.72</v>
      </c>
      <c r="G7" s="160"/>
      <c r="H7" s="160"/>
      <c r="I7" s="156"/>
      <c r="J7" s="156"/>
      <c r="K7" s="156"/>
      <c r="L7" s="156"/>
      <c r="M7" s="156"/>
    </row>
    <row r="8" spans="1:13" ht="18" customHeight="1">
      <c r="A8" s="151" t="s">
        <v>21</v>
      </c>
      <c r="B8" s="161">
        <v>0</v>
      </c>
      <c r="C8" s="151" t="s">
        <v>22</v>
      </c>
      <c r="D8" s="153">
        <v>0</v>
      </c>
      <c r="E8" s="154" t="s">
        <v>23</v>
      </c>
      <c r="F8" s="161">
        <v>475409</v>
      </c>
      <c r="G8" s="160"/>
      <c r="H8" s="160"/>
      <c r="I8" s="156"/>
      <c r="J8" s="156"/>
      <c r="K8" s="156"/>
      <c r="L8" s="156"/>
      <c r="M8" s="156"/>
    </row>
    <row r="9" spans="1:13" ht="18" customHeight="1">
      <c r="A9" s="151" t="s">
        <v>24</v>
      </c>
      <c r="B9" s="159">
        <v>0</v>
      </c>
      <c r="C9" s="151" t="s">
        <v>25</v>
      </c>
      <c r="D9" s="153">
        <v>0</v>
      </c>
      <c r="E9" s="154" t="s">
        <v>26</v>
      </c>
      <c r="F9" s="159">
        <v>280000</v>
      </c>
      <c r="G9" s="160"/>
      <c r="H9" s="160"/>
      <c r="I9" s="156"/>
      <c r="J9" s="156"/>
      <c r="K9" s="156"/>
      <c r="L9" s="156"/>
      <c r="M9" s="156"/>
    </row>
    <row r="10" spans="1:13" ht="18" customHeight="1">
      <c r="A10" s="151" t="s">
        <v>27</v>
      </c>
      <c r="B10" s="162"/>
      <c r="C10" s="151" t="s">
        <v>28</v>
      </c>
      <c r="D10" s="153">
        <v>0</v>
      </c>
      <c r="E10" s="163" t="s">
        <v>29</v>
      </c>
      <c r="F10" s="164"/>
      <c r="G10" s="160"/>
      <c r="H10" s="156"/>
      <c r="I10" s="156"/>
      <c r="J10" s="156"/>
      <c r="K10" s="156"/>
      <c r="L10" s="156"/>
      <c r="M10" s="156"/>
    </row>
    <row r="11" spans="1:13" ht="18" customHeight="1">
      <c r="A11" s="151" t="s">
        <v>30</v>
      </c>
      <c r="B11" s="159">
        <v>0</v>
      </c>
      <c r="C11" s="151" t="s">
        <v>31</v>
      </c>
      <c r="D11" s="153">
        <v>0</v>
      </c>
      <c r="E11" s="163"/>
      <c r="F11" s="165"/>
      <c r="G11" s="156"/>
      <c r="H11" s="160"/>
      <c r="I11" s="156"/>
      <c r="J11" s="156"/>
      <c r="K11" s="156"/>
      <c r="L11" s="156"/>
      <c r="M11" s="156"/>
    </row>
    <row r="12" spans="1:13" ht="18" customHeight="1">
      <c r="A12" s="166" t="s">
        <v>32</v>
      </c>
      <c r="B12" s="167"/>
      <c r="C12" s="151" t="s">
        <v>33</v>
      </c>
      <c r="D12" s="153">
        <v>0</v>
      </c>
      <c r="E12" s="163"/>
      <c r="F12" s="165"/>
      <c r="G12" s="156"/>
      <c r="H12" s="156"/>
      <c r="I12" s="156"/>
      <c r="J12" s="160"/>
      <c r="K12" s="156"/>
      <c r="L12" s="156"/>
      <c r="M12" s="156"/>
    </row>
    <row r="13" spans="1:13" ht="18" customHeight="1">
      <c r="A13" s="166" t="s">
        <v>34</v>
      </c>
      <c r="B13" s="165"/>
      <c r="C13" s="151" t="s">
        <v>35</v>
      </c>
      <c r="D13" s="153">
        <v>421566.22</v>
      </c>
      <c r="E13" s="163"/>
      <c r="F13" s="165"/>
      <c r="G13" s="156"/>
      <c r="H13" s="156"/>
      <c r="I13" s="156"/>
      <c r="J13" s="156"/>
      <c r="K13" s="156"/>
      <c r="L13" s="156"/>
      <c r="M13" s="156"/>
    </row>
    <row r="14" spans="1:13" ht="18" customHeight="1">
      <c r="A14" s="168"/>
      <c r="B14" s="169"/>
      <c r="C14" s="151" t="s">
        <v>36</v>
      </c>
      <c r="D14" s="153">
        <v>0</v>
      </c>
      <c r="E14" s="163"/>
      <c r="F14" s="165"/>
      <c r="G14" s="156"/>
      <c r="H14" s="156"/>
      <c r="I14" s="156"/>
      <c r="J14" s="156"/>
      <c r="K14" s="156"/>
      <c r="L14" s="156"/>
      <c r="M14" s="156"/>
    </row>
    <row r="15" spans="1:13" ht="18" customHeight="1">
      <c r="A15" s="166"/>
      <c r="B15" s="159"/>
      <c r="C15" s="151" t="s">
        <v>37</v>
      </c>
      <c r="D15" s="153">
        <v>152803.2</v>
      </c>
      <c r="E15" s="163"/>
      <c r="F15" s="165"/>
      <c r="G15" s="156"/>
      <c r="H15" s="156"/>
      <c r="I15" s="156"/>
      <c r="J15" s="156"/>
      <c r="K15" s="156"/>
      <c r="L15" s="156"/>
      <c r="M15" s="156"/>
    </row>
    <row r="16" spans="1:13" ht="18" customHeight="1">
      <c r="A16" s="166"/>
      <c r="B16" s="170"/>
      <c r="C16" s="151" t="s">
        <v>38</v>
      </c>
      <c r="D16" s="153">
        <v>0</v>
      </c>
      <c r="E16" s="163"/>
      <c r="F16" s="165"/>
      <c r="G16" s="156"/>
      <c r="H16" s="156"/>
      <c r="I16" s="156"/>
      <c r="J16" s="156"/>
      <c r="K16" s="156"/>
      <c r="L16" s="156"/>
      <c r="M16" s="156"/>
    </row>
    <row r="17" spans="1:13" ht="18" customHeight="1">
      <c r="A17" s="166"/>
      <c r="B17" s="159"/>
      <c r="C17" s="151" t="s">
        <v>39</v>
      </c>
      <c r="D17" s="153">
        <v>0</v>
      </c>
      <c r="E17" s="163"/>
      <c r="F17" s="165"/>
      <c r="G17" s="156"/>
      <c r="H17" s="156"/>
      <c r="I17" s="156"/>
      <c r="J17" s="156"/>
      <c r="K17" s="156"/>
      <c r="L17" s="156"/>
      <c r="M17" s="156"/>
    </row>
    <row r="18" spans="1:13" ht="18" customHeight="1">
      <c r="A18" s="166"/>
      <c r="B18" s="171"/>
      <c r="C18" s="151" t="s">
        <v>40</v>
      </c>
      <c r="D18" s="153">
        <v>2713746.7</v>
      </c>
      <c r="E18" s="163"/>
      <c r="F18" s="165"/>
      <c r="G18" s="156"/>
      <c r="H18" s="156"/>
      <c r="I18" s="156"/>
      <c r="J18" s="156"/>
      <c r="K18" s="156"/>
      <c r="L18" s="156"/>
      <c r="M18" s="156"/>
    </row>
    <row r="19" spans="1:13" ht="18" customHeight="1">
      <c r="A19" s="172"/>
      <c r="B19" s="171"/>
      <c r="C19" s="151" t="s">
        <v>41</v>
      </c>
      <c r="D19" s="153">
        <v>0</v>
      </c>
      <c r="E19" s="163"/>
      <c r="F19" s="165"/>
      <c r="G19" s="160"/>
      <c r="H19" s="160"/>
      <c r="I19" s="156"/>
      <c r="J19" s="156"/>
      <c r="K19" s="156"/>
      <c r="L19" s="156"/>
      <c r="M19" s="156"/>
    </row>
    <row r="20" spans="1:13" ht="18" customHeight="1">
      <c r="A20" s="166"/>
      <c r="B20" s="171"/>
      <c r="C20" s="151" t="s">
        <v>42</v>
      </c>
      <c r="D20" s="153">
        <v>0</v>
      </c>
      <c r="E20" s="163"/>
      <c r="F20" s="165"/>
      <c r="G20" s="160"/>
      <c r="H20" s="156"/>
      <c r="I20" s="160"/>
      <c r="J20" s="156"/>
      <c r="K20" s="156"/>
      <c r="L20" s="156"/>
      <c r="M20" s="156"/>
    </row>
    <row r="21" spans="1:13" ht="18" customHeight="1">
      <c r="A21" s="166"/>
      <c r="B21" s="173"/>
      <c r="C21" s="151" t="s">
        <v>43</v>
      </c>
      <c r="D21" s="153">
        <v>0</v>
      </c>
      <c r="E21" s="163"/>
      <c r="F21" s="165"/>
      <c r="G21" s="160"/>
      <c r="H21" s="156"/>
      <c r="I21" s="156"/>
      <c r="J21" s="156"/>
      <c r="K21" s="156"/>
      <c r="L21" s="156"/>
      <c r="M21" s="156"/>
    </row>
    <row r="22" spans="1:13" ht="18" customHeight="1">
      <c r="A22" s="174"/>
      <c r="B22" s="173"/>
      <c r="C22" s="151" t="s">
        <v>44</v>
      </c>
      <c r="D22" s="153">
        <v>0</v>
      </c>
      <c r="E22" s="163"/>
      <c r="F22" s="165"/>
      <c r="G22" s="160"/>
      <c r="H22" s="160"/>
      <c r="I22" s="160"/>
      <c r="J22" s="156"/>
      <c r="K22" s="156"/>
      <c r="L22" s="156"/>
      <c r="M22" s="156"/>
    </row>
    <row r="23" spans="1:13" ht="18" customHeight="1">
      <c r="A23" s="166"/>
      <c r="B23" s="165"/>
      <c r="C23" s="151" t="s">
        <v>45</v>
      </c>
      <c r="D23" s="153">
        <v>0</v>
      </c>
      <c r="E23" s="163"/>
      <c r="F23" s="165"/>
      <c r="G23" s="160"/>
      <c r="H23" s="156"/>
      <c r="I23" s="160"/>
      <c r="J23" s="156"/>
      <c r="K23" s="156"/>
      <c r="L23" s="156"/>
      <c r="M23" s="156"/>
    </row>
    <row r="24" spans="1:13" ht="18" customHeight="1">
      <c r="A24" s="166"/>
      <c r="B24" s="165"/>
      <c r="C24" s="151" t="s">
        <v>46</v>
      </c>
      <c r="D24" s="153">
        <v>0</v>
      </c>
      <c r="E24" s="163"/>
      <c r="F24" s="165"/>
      <c r="G24" s="160"/>
      <c r="H24" s="160"/>
      <c r="I24" s="156"/>
      <c r="J24" s="156"/>
      <c r="K24" s="156"/>
      <c r="L24" s="156"/>
      <c r="M24" s="156"/>
    </row>
    <row r="25" spans="1:13" ht="18" customHeight="1">
      <c r="A25" s="172"/>
      <c r="B25" s="165"/>
      <c r="C25" s="151" t="s">
        <v>47</v>
      </c>
      <c r="D25" s="153">
        <v>213219.6</v>
      </c>
      <c r="E25" s="163"/>
      <c r="F25" s="165"/>
      <c r="G25" s="160"/>
      <c r="H25" s="156"/>
      <c r="I25" s="156"/>
      <c r="J25" s="156"/>
      <c r="K25" s="156"/>
      <c r="L25" s="156"/>
      <c r="M25" s="156"/>
    </row>
    <row r="26" spans="1:13" ht="18" customHeight="1">
      <c r="A26" s="172"/>
      <c r="B26" s="165"/>
      <c r="C26" s="166" t="s">
        <v>48</v>
      </c>
      <c r="D26" s="159">
        <v>0</v>
      </c>
      <c r="E26" s="163"/>
      <c r="F26" s="165"/>
      <c r="G26" s="160"/>
      <c r="H26" s="160"/>
      <c r="I26" s="156"/>
      <c r="J26" s="156"/>
      <c r="K26" s="156"/>
      <c r="L26" s="156"/>
      <c r="M26" s="156"/>
    </row>
    <row r="27" spans="1:13" ht="18" customHeight="1">
      <c r="A27" s="172"/>
      <c r="B27" s="165"/>
      <c r="C27" s="166" t="s">
        <v>49</v>
      </c>
      <c r="D27" s="159">
        <v>0</v>
      </c>
      <c r="E27" s="163"/>
      <c r="F27" s="165"/>
      <c r="G27" s="160"/>
      <c r="H27" s="160"/>
      <c r="I27" s="156"/>
      <c r="J27" s="156"/>
      <c r="K27" s="156"/>
      <c r="L27" s="156"/>
      <c r="M27" s="156"/>
    </row>
    <row r="28" spans="1:13" ht="18" customHeight="1">
      <c r="A28" s="166"/>
      <c r="B28" s="173"/>
      <c r="C28" s="166" t="s">
        <v>50</v>
      </c>
      <c r="D28" s="159">
        <v>0</v>
      </c>
      <c r="E28" s="163"/>
      <c r="F28" s="165"/>
      <c r="G28" s="160"/>
      <c r="H28" s="160"/>
      <c r="I28" s="160"/>
      <c r="J28" s="156"/>
      <c r="K28" s="160"/>
      <c r="L28" s="156"/>
      <c r="M28" s="160"/>
    </row>
    <row r="29" spans="1:13" ht="18" customHeight="1">
      <c r="A29" s="166"/>
      <c r="B29" s="173"/>
      <c r="C29" s="166" t="s">
        <v>51</v>
      </c>
      <c r="D29" s="159">
        <v>0</v>
      </c>
      <c r="E29" s="163"/>
      <c r="F29" s="165"/>
      <c r="G29" s="160"/>
      <c r="H29" s="160"/>
      <c r="I29" s="160"/>
      <c r="J29" s="156"/>
      <c r="K29" s="156"/>
      <c r="L29" s="156"/>
      <c r="M29" s="156"/>
    </row>
    <row r="30" spans="1:13" ht="18" customHeight="1">
      <c r="A30" s="166"/>
      <c r="B30" s="173"/>
      <c r="C30" s="166" t="s">
        <v>52</v>
      </c>
      <c r="D30" s="159">
        <v>0</v>
      </c>
      <c r="E30" s="163"/>
      <c r="F30" s="165"/>
      <c r="G30" s="160"/>
      <c r="H30" s="160"/>
      <c r="I30" s="160"/>
      <c r="J30" s="156"/>
      <c r="K30" s="156"/>
      <c r="L30" s="156"/>
      <c r="M30" s="156"/>
    </row>
    <row r="31" spans="1:13" ht="18" customHeight="1">
      <c r="A31" s="175"/>
      <c r="B31" s="174"/>
      <c r="C31" s="166" t="s">
        <v>53</v>
      </c>
      <c r="D31" s="159">
        <v>0</v>
      </c>
      <c r="E31" s="163"/>
      <c r="F31" s="165"/>
      <c r="G31" s="160"/>
      <c r="H31" s="156"/>
      <c r="I31" s="156"/>
      <c r="J31" s="156"/>
      <c r="K31" s="156"/>
      <c r="L31" s="156"/>
      <c r="M31" s="156"/>
    </row>
    <row r="32" spans="1:13" ht="18" customHeight="1">
      <c r="A32" s="175"/>
      <c r="B32" s="174"/>
      <c r="C32" s="166" t="s">
        <v>54</v>
      </c>
      <c r="D32" s="159">
        <v>0</v>
      </c>
      <c r="E32" s="163"/>
      <c r="F32" s="165"/>
      <c r="G32" s="160"/>
      <c r="H32" s="160"/>
      <c r="I32" s="156"/>
      <c r="J32" s="156"/>
      <c r="K32" s="156"/>
      <c r="L32" s="156"/>
      <c r="M32" s="156"/>
    </row>
    <row r="33" spans="1:13" ht="18" customHeight="1">
      <c r="A33" s="172"/>
      <c r="B33" s="167"/>
      <c r="C33" s="166" t="s">
        <v>55</v>
      </c>
      <c r="D33" s="159">
        <v>0</v>
      </c>
      <c r="E33" s="176"/>
      <c r="F33" s="177"/>
      <c r="G33" s="156"/>
      <c r="H33" s="156"/>
      <c r="I33" s="156"/>
      <c r="J33" s="156"/>
      <c r="K33" s="156"/>
      <c r="L33" s="156"/>
      <c r="M33" s="156"/>
    </row>
    <row r="34" spans="1:13" ht="18" customHeight="1">
      <c r="A34" s="172"/>
      <c r="B34" s="165"/>
      <c r="C34" s="166" t="s">
        <v>56</v>
      </c>
      <c r="D34" s="159">
        <v>0</v>
      </c>
      <c r="E34" s="163"/>
      <c r="F34" s="165"/>
      <c r="G34" s="156"/>
      <c r="H34" s="156"/>
      <c r="I34" s="156"/>
      <c r="J34" s="156"/>
      <c r="K34" s="156"/>
      <c r="L34" s="156"/>
      <c r="M34" s="156"/>
    </row>
    <row r="35" spans="1:13" ht="18" customHeight="1">
      <c r="A35" s="172" t="s">
        <v>57</v>
      </c>
      <c r="B35" s="178">
        <f>B7+B11</f>
        <v>3501335.72</v>
      </c>
      <c r="C35" s="174" t="s">
        <v>58</v>
      </c>
      <c r="D35" s="179">
        <f>SUM(D6:D34)</f>
        <v>3501335.72</v>
      </c>
      <c r="E35" s="174" t="s">
        <v>59</v>
      </c>
      <c r="F35" s="180">
        <f>SUM(F7:F9)</f>
        <v>3501335.72</v>
      </c>
      <c r="G35" s="156"/>
      <c r="H35" s="156"/>
      <c r="I35" s="156"/>
      <c r="J35" s="156"/>
      <c r="K35" s="156"/>
      <c r="L35" s="156"/>
      <c r="M35" s="156"/>
    </row>
    <row r="36" spans="1:13" ht="23.25" customHeight="1">
      <c r="A36" s="181" t="s">
        <v>60</v>
      </c>
      <c r="B36" s="182">
        <v>0</v>
      </c>
      <c r="C36" s="183" t="s">
        <v>61</v>
      </c>
      <c r="D36" s="179"/>
      <c r="E36" s="184" t="s">
        <v>62</v>
      </c>
      <c r="F36" s="171"/>
      <c r="G36" s="156"/>
      <c r="H36" s="156"/>
      <c r="I36" s="156"/>
      <c r="J36" s="156"/>
      <c r="K36" s="156"/>
      <c r="L36" s="156"/>
      <c r="M36" s="156"/>
    </row>
    <row r="37" spans="1:13" ht="18" customHeight="1">
      <c r="A37" s="185" t="s">
        <v>63</v>
      </c>
      <c r="B37" s="159">
        <f>B35+B36</f>
        <v>3501335.72</v>
      </c>
      <c r="C37" s="166" t="s">
        <v>64</v>
      </c>
      <c r="D37" s="186">
        <f>SUM(D35:D36)</f>
        <v>3501335.72</v>
      </c>
      <c r="E37" s="166" t="s">
        <v>64</v>
      </c>
      <c r="F37" s="165">
        <f>SUM(F35:F36)</f>
        <v>3501335.72</v>
      </c>
      <c r="G37" s="156"/>
      <c r="H37" s="156"/>
      <c r="I37" s="156"/>
      <c r="J37" s="156"/>
      <c r="K37" s="156"/>
      <c r="L37" s="156"/>
      <c r="M37" s="156"/>
    </row>
    <row r="38" spans="1:13" ht="15.75" customHeight="1">
      <c r="A38" s="142"/>
      <c r="B38" s="170"/>
      <c r="C38" s="187"/>
      <c r="D38" s="188"/>
      <c r="E38" s="187"/>
      <c r="F38" s="187"/>
      <c r="G38" s="142"/>
      <c r="H38" s="142"/>
      <c r="I38" s="142"/>
      <c r="J38" s="142"/>
      <c r="K38" s="142"/>
      <c r="L38" s="142"/>
      <c r="M38" s="142"/>
    </row>
    <row r="39" spans="1:13" ht="15.75" customHeight="1">
      <c r="A39" s="142"/>
      <c r="B39" s="187"/>
      <c r="C39" s="187"/>
      <c r="D39" s="188"/>
      <c r="E39" s="187"/>
      <c r="F39" s="187"/>
      <c r="G39" s="142"/>
      <c r="H39" s="142"/>
      <c r="I39" s="142"/>
      <c r="J39" s="142"/>
      <c r="K39" s="142"/>
      <c r="L39" s="142"/>
      <c r="M39" s="142"/>
    </row>
    <row r="40" spans="1:13" ht="15.75" customHeight="1">
      <c r="A40" s="142"/>
      <c r="B40" s="187"/>
      <c r="C40" s="187"/>
      <c r="D40" s="188"/>
      <c r="E40" s="187"/>
      <c r="F40" s="187"/>
      <c r="G40" s="142"/>
      <c r="H40" s="142"/>
      <c r="I40" s="142"/>
      <c r="J40" s="142"/>
      <c r="K40" s="142"/>
      <c r="L40" s="142"/>
      <c r="M40" s="142"/>
    </row>
    <row r="41" spans="1:13" ht="12.75" customHeight="1">
      <c r="A41" s="142"/>
      <c r="B41" s="187"/>
      <c r="C41" s="187"/>
      <c r="D41" s="188"/>
      <c r="E41" s="142"/>
      <c r="F41" s="142"/>
      <c r="G41" s="142"/>
      <c r="H41" s="142"/>
      <c r="I41" s="142"/>
      <c r="J41" s="142"/>
      <c r="K41" s="142"/>
      <c r="L41" s="142"/>
      <c r="M41" s="142"/>
    </row>
    <row r="42" spans="1:13" ht="12.75" customHeight="1">
      <c r="A42" s="142"/>
      <c r="B42" s="187"/>
      <c r="C42" s="187"/>
      <c r="D42" s="188"/>
      <c r="E42" s="142"/>
      <c r="F42" s="142"/>
      <c r="G42" s="142"/>
      <c r="H42" s="142"/>
      <c r="I42" s="142"/>
      <c r="J42" s="142"/>
      <c r="K42" s="142"/>
      <c r="L42" s="142"/>
      <c r="M42" s="142"/>
    </row>
    <row r="43" spans="1:13" ht="12.75" customHeight="1">
      <c r="A43" s="142"/>
      <c r="B43" s="142"/>
      <c r="C43" s="187"/>
      <c r="D43" s="188"/>
      <c r="E43" s="142"/>
      <c r="F43" s="142"/>
      <c r="G43" s="142"/>
      <c r="H43" s="142"/>
      <c r="I43" s="142"/>
      <c r="J43" s="142"/>
      <c r="K43" s="142"/>
      <c r="L43" s="142"/>
      <c r="M43" s="142"/>
    </row>
    <row r="44" spans="1:13" ht="12.75" customHeight="1">
      <c r="A44" s="142"/>
      <c r="B44" s="142"/>
      <c r="C44" s="187"/>
      <c r="D44" s="188"/>
      <c r="E44" s="142"/>
      <c r="F44" s="142"/>
      <c r="G44" s="142"/>
      <c r="H44" s="142"/>
      <c r="I44" s="142"/>
      <c r="J44" s="142"/>
      <c r="K44" s="142"/>
      <c r="L44" s="142"/>
      <c r="M44" s="142"/>
    </row>
    <row r="45" spans="1:13" ht="12.75" customHeight="1">
      <c r="A45" s="142"/>
      <c r="B45" s="142"/>
      <c r="C45" s="187"/>
      <c r="D45" s="188"/>
      <c r="E45" s="142"/>
      <c r="F45" s="142"/>
      <c r="G45" s="142"/>
      <c r="H45" s="142"/>
      <c r="I45" s="142"/>
      <c r="J45" s="142"/>
      <c r="K45" s="142"/>
      <c r="L45" s="142"/>
      <c r="M45" s="142"/>
    </row>
    <row r="46" spans="1:13" ht="12.75" customHeight="1">
      <c r="A46" s="142"/>
      <c r="B46" s="142"/>
      <c r="C46" s="187"/>
      <c r="D46" s="188"/>
      <c r="E46" s="142"/>
      <c r="F46" s="142"/>
      <c r="G46" s="142"/>
      <c r="H46" s="142"/>
      <c r="I46" s="142"/>
      <c r="J46" s="142"/>
      <c r="K46" s="142"/>
      <c r="L46" s="142"/>
      <c r="M46" s="142"/>
    </row>
    <row r="47" spans="1:13" ht="12.75" customHeight="1">
      <c r="A47" s="142"/>
      <c r="B47" s="142"/>
      <c r="C47" s="187"/>
      <c r="D47" s="188"/>
      <c r="E47" s="142"/>
      <c r="F47" s="142"/>
      <c r="G47" s="142"/>
      <c r="H47" s="142"/>
      <c r="I47" s="142"/>
      <c r="J47" s="142"/>
      <c r="K47" s="142"/>
      <c r="L47" s="142"/>
      <c r="M47" s="142"/>
    </row>
    <row r="48" spans="1:13" ht="12.75" customHeight="1">
      <c r="A48" s="142"/>
      <c r="B48" s="142"/>
      <c r="C48" s="187"/>
      <c r="D48" s="188"/>
      <c r="E48" s="142"/>
      <c r="F48" s="142"/>
      <c r="G48" s="142"/>
      <c r="H48" s="142"/>
      <c r="I48" s="142"/>
      <c r="J48" s="142"/>
      <c r="K48" s="142"/>
      <c r="L48" s="142"/>
      <c r="M48" s="142"/>
    </row>
    <row r="49" spans="1:13" ht="12.75" customHeight="1">
      <c r="A49" s="142"/>
      <c r="B49" s="142"/>
      <c r="C49" s="187"/>
      <c r="D49" s="188"/>
      <c r="E49" s="142"/>
      <c r="F49" s="142"/>
      <c r="G49" s="142"/>
      <c r="H49" s="142"/>
      <c r="I49" s="142"/>
      <c r="J49" s="142"/>
      <c r="K49" s="142"/>
      <c r="L49" s="142"/>
      <c r="M49" s="142"/>
    </row>
  </sheetData>
  <sheetProtection/>
  <mergeCells count="3">
    <mergeCell ref="A2:F2"/>
    <mergeCell ref="A4:B4"/>
    <mergeCell ref="C4:F4"/>
  </mergeCells>
  <printOptions horizontalCentered="1"/>
  <pageMargins left="0.5905511811023622" right="0.5905511811023622" top="0.5905511811023622" bottom="0.5905511811023622" header="0.35433069927485905" footer="0.2755905464878232"/>
  <pageSetup fitToHeight="1" fitToWidth="1" orientation="landscape" paperSize="9" scale="74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8" t="s">
        <v>165</v>
      </c>
      <c r="B1" s="91"/>
      <c r="C1" s="92"/>
      <c r="D1" s="92"/>
      <c r="E1" s="92"/>
      <c r="F1" s="92"/>
      <c r="G1" s="92"/>
      <c r="H1" s="92"/>
      <c r="I1" s="129"/>
      <c r="J1" s="55"/>
    </row>
    <row r="2" spans="1:10" ht="26.25" customHeight="1">
      <c r="A2" s="124" t="s">
        <v>166</v>
      </c>
      <c r="B2" s="125"/>
      <c r="C2" s="125"/>
      <c r="D2" s="125"/>
      <c r="E2" s="125"/>
      <c r="F2" s="125"/>
      <c r="G2" s="125"/>
      <c r="H2" s="125"/>
      <c r="I2" s="125"/>
      <c r="J2" s="94"/>
    </row>
    <row r="3" spans="1:10" ht="13.5" customHeight="1">
      <c r="A3" s="57"/>
      <c r="B3" s="95"/>
      <c r="C3" s="96"/>
      <c r="D3" s="96"/>
      <c r="E3" s="96"/>
      <c r="F3" s="96"/>
      <c r="G3" s="96"/>
      <c r="H3" s="96"/>
      <c r="J3" s="86" t="s">
        <v>5</v>
      </c>
    </row>
    <row r="4" spans="1:10" ht="22.5" customHeight="1">
      <c r="A4" s="27" t="s">
        <v>167</v>
      </c>
      <c r="B4" s="27" t="s">
        <v>168</v>
      </c>
      <c r="C4" s="100" t="s">
        <v>77</v>
      </c>
      <c r="D4" s="60" t="s">
        <v>169</v>
      </c>
      <c r="E4" s="115" t="s">
        <v>170</v>
      </c>
      <c r="F4" s="115" t="s">
        <v>171</v>
      </c>
      <c r="G4" s="27" t="s">
        <v>172</v>
      </c>
      <c r="H4" s="60" t="s">
        <v>173</v>
      </c>
      <c r="I4" s="60" t="s">
        <v>174</v>
      </c>
      <c r="J4" s="60" t="s">
        <v>175</v>
      </c>
    </row>
    <row r="5" spans="1:10" ht="9.75" customHeight="1">
      <c r="A5" s="27"/>
      <c r="B5" s="27"/>
      <c r="C5" s="100"/>
      <c r="D5" s="60"/>
      <c r="E5" s="60"/>
      <c r="F5" s="115"/>
      <c r="G5" s="27"/>
      <c r="H5" s="60"/>
      <c r="I5" s="60"/>
      <c r="J5" s="60"/>
    </row>
    <row r="6" spans="1:10" ht="18.75" customHeight="1">
      <c r="A6" s="126" t="s">
        <v>76</v>
      </c>
      <c r="B6" s="126" t="s">
        <v>76</v>
      </c>
      <c r="C6" s="88">
        <v>1</v>
      </c>
      <c r="D6" s="88">
        <f aca="true" t="shared" si="0" ref="D6:J6">C6+1</f>
        <v>2</v>
      </c>
      <c r="E6" s="88">
        <f t="shared" si="0"/>
        <v>3</v>
      </c>
      <c r="F6" s="88">
        <f t="shared" si="0"/>
        <v>4</v>
      </c>
      <c r="G6" s="88">
        <f t="shared" si="0"/>
        <v>5</v>
      </c>
      <c r="H6" s="88">
        <f t="shared" si="0"/>
        <v>6</v>
      </c>
      <c r="I6" s="88">
        <f t="shared" si="0"/>
        <v>7</v>
      </c>
      <c r="J6" s="88">
        <f t="shared" si="0"/>
        <v>8</v>
      </c>
    </row>
    <row r="7" spans="1:11" ht="18.75" customHeight="1">
      <c r="A7" s="127"/>
      <c r="B7" s="102" t="s">
        <v>77</v>
      </c>
      <c r="C7" s="70">
        <v>3501335.72</v>
      </c>
      <c r="D7" s="70">
        <v>3501335.72</v>
      </c>
      <c r="E7" s="105">
        <v>0</v>
      </c>
      <c r="F7" s="120">
        <v>0</v>
      </c>
      <c r="G7" s="120">
        <v>0</v>
      </c>
      <c r="H7" s="120">
        <v>0</v>
      </c>
      <c r="I7" s="52">
        <v>0</v>
      </c>
      <c r="J7" s="130">
        <v>0</v>
      </c>
      <c r="K7" s="131"/>
    </row>
    <row r="8" spans="1:12" ht="18.75" customHeight="1">
      <c r="A8" s="127"/>
      <c r="B8" s="102"/>
      <c r="C8" s="70">
        <v>3501335.72</v>
      </c>
      <c r="D8" s="70">
        <v>3501335.72</v>
      </c>
      <c r="E8" s="105">
        <v>0</v>
      </c>
      <c r="F8" s="120">
        <v>0</v>
      </c>
      <c r="G8" s="120">
        <v>0</v>
      </c>
      <c r="H8" s="120">
        <v>0</v>
      </c>
      <c r="I8" s="52">
        <v>0</v>
      </c>
      <c r="J8" s="130">
        <v>0</v>
      </c>
      <c r="K8" s="15"/>
      <c r="L8" s="15"/>
    </row>
    <row r="9" spans="1:12" ht="18.75" customHeight="1">
      <c r="A9" s="127" t="s">
        <v>176</v>
      </c>
      <c r="B9" s="102" t="s">
        <v>177</v>
      </c>
      <c r="C9" s="70">
        <v>3501335.72</v>
      </c>
      <c r="D9" s="70">
        <v>3501335.72</v>
      </c>
      <c r="E9" s="105">
        <v>0</v>
      </c>
      <c r="F9" s="120">
        <v>0</v>
      </c>
      <c r="G9" s="120">
        <v>0</v>
      </c>
      <c r="H9" s="120">
        <v>0</v>
      </c>
      <c r="I9" s="52">
        <v>0</v>
      </c>
      <c r="J9" s="130">
        <v>0</v>
      </c>
      <c r="L9" s="15"/>
    </row>
    <row r="10" spans="1:12" ht="18.75" customHeight="1">
      <c r="A10" s="108"/>
      <c r="B10" s="107"/>
      <c r="C10" s="108"/>
      <c r="D10" s="107"/>
      <c r="E10" s="101"/>
      <c r="F10" s="107"/>
      <c r="G10" s="108"/>
      <c r="H10" s="107"/>
      <c r="I10" s="107"/>
      <c r="J10" s="106"/>
      <c r="L10" s="15"/>
    </row>
    <row r="11" spans="1:12" ht="18.75" customHeight="1">
      <c r="A11" s="107"/>
      <c r="B11" s="107"/>
      <c r="C11" s="107"/>
      <c r="D11" s="107"/>
      <c r="E11" s="106"/>
      <c r="F11" s="107"/>
      <c r="G11" s="107"/>
      <c r="H11" s="107"/>
      <c r="I11" s="107"/>
      <c r="J11" s="106"/>
      <c r="L11" s="15"/>
    </row>
    <row r="12" spans="1:10" ht="18.75" customHeight="1">
      <c r="A12" s="108"/>
      <c r="B12" s="107"/>
      <c r="C12" s="108"/>
      <c r="D12" s="108"/>
      <c r="E12" s="106"/>
      <c r="F12" s="108"/>
      <c r="G12" s="107"/>
      <c r="H12" s="108"/>
      <c r="I12" s="107"/>
      <c r="J12" s="106"/>
    </row>
    <row r="13" spans="1:11" ht="18.75" customHeight="1">
      <c r="A13" s="108"/>
      <c r="B13" s="107"/>
      <c r="C13" s="108"/>
      <c r="D13" s="128"/>
      <c r="E13" s="106"/>
      <c r="F13" s="107"/>
      <c r="G13" s="108"/>
      <c r="H13" s="107"/>
      <c r="I13" s="108"/>
      <c r="J13" s="106"/>
      <c r="K13" s="15"/>
    </row>
    <row r="14" spans="1:11" ht="18.75" customHeight="1">
      <c r="A14" s="108"/>
      <c r="B14" s="107"/>
      <c r="C14" s="108"/>
      <c r="D14" s="128"/>
      <c r="E14" s="101"/>
      <c r="F14" s="108"/>
      <c r="G14" s="107"/>
      <c r="H14" s="108"/>
      <c r="I14" s="107"/>
      <c r="J14" s="106"/>
      <c r="K14" s="15"/>
    </row>
    <row r="15" spans="1:11" ht="18.75" customHeight="1">
      <c r="A15" s="108"/>
      <c r="B15" s="107"/>
      <c r="C15" s="107"/>
      <c r="D15" s="108"/>
      <c r="E15" s="106"/>
      <c r="F15" s="107"/>
      <c r="G15" s="108"/>
      <c r="H15" s="107"/>
      <c r="I15" s="107"/>
      <c r="J15" s="106"/>
      <c r="K15" s="15"/>
    </row>
    <row r="16" spans="1:11" ht="18.75" customHeight="1">
      <c r="A16" s="108"/>
      <c r="B16" s="108"/>
      <c r="C16" s="108"/>
      <c r="D16" s="107"/>
      <c r="E16" s="101"/>
      <c r="F16" s="107"/>
      <c r="G16" s="108"/>
      <c r="H16" s="108"/>
      <c r="I16" s="108"/>
      <c r="J16" s="106"/>
      <c r="K16" s="15"/>
    </row>
    <row r="17" spans="1:10" ht="22.5" customHeight="1">
      <c r="A17" s="108"/>
      <c r="B17" s="108"/>
      <c r="C17" s="128"/>
      <c r="D17" s="128"/>
      <c r="E17" s="106"/>
      <c r="F17" s="108"/>
      <c r="G17" s="107"/>
      <c r="H17" s="108"/>
      <c r="I17" s="107"/>
      <c r="J17" s="106"/>
    </row>
    <row r="18" ht="22.5" customHeight="1">
      <c r="J18" s="15"/>
    </row>
    <row r="19" spans="1:10" ht="22.5" customHeight="1">
      <c r="A19" s="110"/>
      <c r="B19" s="110"/>
      <c r="C19" s="111"/>
      <c r="D19" s="110"/>
      <c r="E19" s="110"/>
      <c r="F19" s="110"/>
      <c r="G19" s="110"/>
      <c r="H19" s="110"/>
      <c r="I19" s="110"/>
      <c r="J19" s="110"/>
    </row>
    <row r="20" ht="22.5" customHeight="1"/>
    <row r="21" spans="1:10" ht="22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 scale="78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3" t="s">
        <v>178</v>
      </c>
      <c r="B1" s="83"/>
      <c r="C1" s="83"/>
      <c r="D1" s="91"/>
      <c r="E1" s="92"/>
      <c r="F1" s="92"/>
      <c r="G1" s="92"/>
      <c r="H1" s="92"/>
      <c r="I1" s="84"/>
      <c r="J1" s="92"/>
      <c r="K1" s="55"/>
    </row>
    <row r="2" spans="1:11" ht="20.25" customHeight="1">
      <c r="A2" s="114" t="s">
        <v>179</v>
      </c>
      <c r="B2" s="114"/>
      <c r="C2" s="114"/>
      <c r="D2" s="114"/>
      <c r="E2" s="114"/>
      <c r="F2" s="114"/>
      <c r="G2" s="114"/>
      <c r="H2" s="114"/>
      <c r="I2" s="114"/>
      <c r="J2" s="114"/>
      <c r="K2" s="121"/>
    </row>
    <row r="3" spans="1:11" ht="12.75" customHeight="1">
      <c r="A3" s="57"/>
      <c r="B3" s="57"/>
      <c r="C3" s="57"/>
      <c r="D3" s="95"/>
      <c r="E3" s="96"/>
      <c r="F3" s="96"/>
      <c r="G3" s="96"/>
      <c r="H3" s="96"/>
      <c r="I3" s="122"/>
      <c r="J3" s="86" t="s">
        <v>5</v>
      </c>
      <c r="K3" s="98"/>
    </row>
    <row r="4" spans="1:11" ht="18.75" customHeight="1">
      <c r="A4" s="115" t="s">
        <v>71</v>
      </c>
      <c r="B4" s="116"/>
      <c r="C4" s="100"/>
      <c r="D4" s="60" t="s">
        <v>72</v>
      </c>
      <c r="E4" s="60" t="s">
        <v>77</v>
      </c>
      <c r="F4" s="60" t="s">
        <v>69</v>
      </c>
      <c r="G4" s="60" t="s">
        <v>70</v>
      </c>
      <c r="H4" s="60" t="s">
        <v>180</v>
      </c>
      <c r="I4" s="60" t="s">
        <v>181</v>
      </c>
      <c r="J4" s="87" t="s">
        <v>182</v>
      </c>
      <c r="K4" s="99"/>
    </row>
    <row r="5" spans="1:11" ht="18.75" customHeight="1">
      <c r="A5" s="60" t="s">
        <v>73</v>
      </c>
      <c r="B5" s="63" t="s">
        <v>74</v>
      </c>
      <c r="C5" s="63" t="s">
        <v>75</v>
      </c>
      <c r="D5" s="60"/>
      <c r="E5" s="60"/>
      <c r="F5" s="60"/>
      <c r="G5" s="60"/>
      <c r="H5" s="65"/>
      <c r="I5" s="60"/>
      <c r="J5" s="60"/>
      <c r="K5" s="99"/>
    </row>
    <row r="6" spans="1:11" ht="18.75" customHeight="1">
      <c r="A6" s="65" t="s">
        <v>76</v>
      </c>
      <c r="B6" s="88" t="s">
        <v>76</v>
      </c>
      <c r="C6" s="88" t="s">
        <v>76</v>
      </c>
      <c r="D6" s="88" t="s">
        <v>76</v>
      </c>
      <c r="E6" s="88">
        <v>1</v>
      </c>
      <c r="F6" s="88">
        <v>2</v>
      </c>
      <c r="G6" s="117">
        <v>3</v>
      </c>
      <c r="H6" s="118">
        <v>4</v>
      </c>
      <c r="I6" s="123">
        <v>6</v>
      </c>
      <c r="J6" s="88">
        <v>5</v>
      </c>
      <c r="K6" s="101"/>
    </row>
    <row r="7" spans="1:11" ht="19.5" customHeight="1">
      <c r="A7" s="102"/>
      <c r="B7" s="102"/>
      <c r="C7" s="102"/>
      <c r="D7" s="119" t="s">
        <v>77</v>
      </c>
      <c r="E7" s="120">
        <v>3501335.72</v>
      </c>
      <c r="F7" s="120">
        <v>3221335.72</v>
      </c>
      <c r="G7" s="120">
        <v>280000</v>
      </c>
      <c r="H7" s="120">
        <v>0</v>
      </c>
      <c r="I7" s="120">
        <v>0</v>
      </c>
      <c r="J7" s="70">
        <v>0</v>
      </c>
      <c r="K7" s="101"/>
    </row>
    <row r="8" spans="1:11" ht="19.5" customHeight="1">
      <c r="A8" s="102" t="s">
        <v>78</v>
      </c>
      <c r="B8" s="102"/>
      <c r="C8" s="102"/>
      <c r="D8" s="119" t="s">
        <v>79</v>
      </c>
      <c r="E8" s="120">
        <v>421566.22</v>
      </c>
      <c r="F8" s="120">
        <v>421566.22</v>
      </c>
      <c r="G8" s="120">
        <v>0</v>
      </c>
      <c r="H8" s="120">
        <v>0</v>
      </c>
      <c r="I8" s="120">
        <v>0</v>
      </c>
      <c r="J8" s="70">
        <v>0</v>
      </c>
      <c r="K8" s="101"/>
    </row>
    <row r="9" spans="1:11" ht="19.5" customHeight="1">
      <c r="A9" s="102"/>
      <c r="B9" s="102" t="s">
        <v>80</v>
      </c>
      <c r="C9" s="102"/>
      <c r="D9" s="119" t="s">
        <v>81</v>
      </c>
      <c r="E9" s="120">
        <v>393650.4</v>
      </c>
      <c r="F9" s="120">
        <v>393650.4</v>
      </c>
      <c r="G9" s="120">
        <v>0</v>
      </c>
      <c r="H9" s="120">
        <v>0</v>
      </c>
      <c r="I9" s="120">
        <v>0</v>
      </c>
      <c r="J9" s="70">
        <v>0</v>
      </c>
      <c r="K9" s="101"/>
    </row>
    <row r="10" spans="1:11" ht="19.5" customHeight="1">
      <c r="A10" s="102" t="s">
        <v>82</v>
      </c>
      <c r="B10" s="102" t="s">
        <v>83</v>
      </c>
      <c r="C10" s="102" t="s">
        <v>84</v>
      </c>
      <c r="D10" s="119" t="s">
        <v>85</v>
      </c>
      <c r="E10" s="120">
        <v>109362</v>
      </c>
      <c r="F10" s="120">
        <v>109362</v>
      </c>
      <c r="G10" s="120">
        <v>0</v>
      </c>
      <c r="H10" s="120">
        <v>0</v>
      </c>
      <c r="I10" s="120">
        <v>0</v>
      </c>
      <c r="J10" s="70">
        <v>0</v>
      </c>
      <c r="K10" s="101"/>
    </row>
    <row r="11" spans="1:11" ht="19.5" customHeight="1">
      <c r="A11" s="102" t="s">
        <v>82</v>
      </c>
      <c r="B11" s="102" t="s">
        <v>83</v>
      </c>
      <c r="C11" s="102" t="s">
        <v>80</v>
      </c>
      <c r="D11" s="119" t="s">
        <v>86</v>
      </c>
      <c r="E11" s="120">
        <v>284288.4</v>
      </c>
      <c r="F11" s="120">
        <v>284288.4</v>
      </c>
      <c r="G11" s="120">
        <v>0</v>
      </c>
      <c r="H11" s="120">
        <v>0</v>
      </c>
      <c r="I11" s="120">
        <v>0</v>
      </c>
      <c r="J11" s="70">
        <v>0</v>
      </c>
      <c r="K11" s="101"/>
    </row>
    <row r="12" spans="1:11" ht="19.5" customHeight="1">
      <c r="A12" s="102"/>
      <c r="B12" s="102" t="s">
        <v>87</v>
      </c>
      <c r="C12" s="102"/>
      <c r="D12" s="119" t="s">
        <v>88</v>
      </c>
      <c r="E12" s="120">
        <v>27915.82</v>
      </c>
      <c r="F12" s="120">
        <v>27915.82</v>
      </c>
      <c r="G12" s="120">
        <v>0</v>
      </c>
      <c r="H12" s="120">
        <v>0</v>
      </c>
      <c r="I12" s="120">
        <v>0</v>
      </c>
      <c r="J12" s="70">
        <v>0</v>
      </c>
      <c r="K12" s="101"/>
    </row>
    <row r="13" spans="1:11" ht="19.5" customHeight="1">
      <c r="A13" s="102" t="s">
        <v>82</v>
      </c>
      <c r="B13" s="102" t="s">
        <v>89</v>
      </c>
      <c r="C13" s="102" t="s">
        <v>87</v>
      </c>
      <c r="D13" s="119" t="s">
        <v>90</v>
      </c>
      <c r="E13" s="120">
        <v>27915.82</v>
      </c>
      <c r="F13" s="120">
        <v>27915.82</v>
      </c>
      <c r="G13" s="120">
        <v>0</v>
      </c>
      <c r="H13" s="120">
        <v>0</v>
      </c>
      <c r="I13" s="120">
        <v>0</v>
      </c>
      <c r="J13" s="70">
        <v>0</v>
      </c>
      <c r="K13" s="101"/>
    </row>
    <row r="14" spans="1:11" ht="19.5" customHeight="1">
      <c r="A14" s="102" t="s">
        <v>91</v>
      </c>
      <c r="B14" s="102"/>
      <c r="C14" s="102"/>
      <c r="D14" s="119" t="s">
        <v>92</v>
      </c>
      <c r="E14" s="120">
        <v>152803.2</v>
      </c>
      <c r="F14" s="120">
        <v>152803.2</v>
      </c>
      <c r="G14" s="120">
        <v>0</v>
      </c>
      <c r="H14" s="120">
        <v>0</v>
      </c>
      <c r="I14" s="120">
        <v>0</v>
      </c>
      <c r="J14" s="70">
        <v>0</v>
      </c>
      <c r="K14" s="101"/>
    </row>
    <row r="15" spans="1:14" ht="19.5" customHeight="1">
      <c r="A15" s="102"/>
      <c r="B15" s="102" t="s">
        <v>93</v>
      </c>
      <c r="C15" s="102"/>
      <c r="D15" s="119" t="s">
        <v>94</v>
      </c>
      <c r="E15" s="120">
        <v>152803.2</v>
      </c>
      <c r="F15" s="120">
        <v>152803.2</v>
      </c>
      <c r="G15" s="120">
        <v>0</v>
      </c>
      <c r="H15" s="120">
        <v>0</v>
      </c>
      <c r="I15" s="120">
        <v>0</v>
      </c>
      <c r="J15" s="70">
        <v>0</v>
      </c>
      <c r="K15" s="101"/>
      <c r="N15" s="15"/>
    </row>
    <row r="16" spans="1:11" ht="19.5" customHeight="1">
      <c r="A16" s="102" t="s">
        <v>95</v>
      </c>
      <c r="B16" s="102" t="s">
        <v>96</v>
      </c>
      <c r="C16" s="102" t="s">
        <v>84</v>
      </c>
      <c r="D16" s="119" t="s">
        <v>97</v>
      </c>
      <c r="E16" s="120">
        <v>152803.2</v>
      </c>
      <c r="F16" s="120">
        <v>152803.2</v>
      </c>
      <c r="G16" s="120">
        <v>0</v>
      </c>
      <c r="H16" s="120">
        <v>0</v>
      </c>
      <c r="I16" s="120">
        <v>0</v>
      </c>
      <c r="J16" s="70">
        <v>0</v>
      </c>
      <c r="K16" s="101"/>
    </row>
    <row r="17" spans="1:11" ht="19.5" customHeight="1">
      <c r="A17" s="102" t="s">
        <v>98</v>
      </c>
      <c r="B17" s="102"/>
      <c r="C17" s="102"/>
      <c r="D17" s="119" t="s">
        <v>99</v>
      </c>
      <c r="E17" s="120">
        <v>2713746.7</v>
      </c>
      <c r="F17" s="120">
        <v>2433746.7</v>
      </c>
      <c r="G17" s="120">
        <v>280000</v>
      </c>
      <c r="H17" s="120">
        <v>0</v>
      </c>
      <c r="I17" s="120">
        <v>0</v>
      </c>
      <c r="J17" s="70">
        <v>0</v>
      </c>
      <c r="K17" s="101"/>
    </row>
    <row r="18" spans="1:11" ht="19.5" customHeight="1">
      <c r="A18" s="102"/>
      <c r="B18" s="102" t="s">
        <v>84</v>
      </c>
      <c r="C18" s="102"/>
      <c r="D18" s="119" t="s">
        <v>100</v>
      </c>
      <c r="E18" s="120">
        <v>80000</v>
      </c>
      <c r="F18" s="120">
        <v>0</v>
      </c>
      <c r="G18" s="120">
        <v>80000</v>
      </c>
      <c r="H18" s="120">
        <v>0</v>
      </c>
      <c r="I18" s="120">
        <v>0</v>
      </c>
      <c r="J18" s="70">
        <v>0</v>
      </c>
      <c r="K18" s="101"/>
    </row>
    <row r="19" spans="1:11" ht="19.5" customHeight="1">
      <c r="A19" s="102" t="s">
        <v>101</v>
      </c>
      <c r="B19" s="102" t="s">
        <v>102</v>
      </c>
      <c r="C19" s="102" t="s">
        <v>103</v>
      </c>
      <c r="D19" s="119" t="s">
        <v>104</v>
      </c>
      <c r="E19" s="120">
        <v>80000</v>
      </c>
      <c r="F19" s="120">
        <v>0</v>
      </c>
      <c r="G19" s="120">
        <v>80000</v>
      </c>
      <c r="H19" s="120">
        <v>0</v>
      </c>
      <c r="I19" s="120">
        <v>0</v>
      </c>
      <c r="J19" s="70">
        <v>0</v>
      </c>
      <c r="K19" s="101"/>
    </row>
    <row r="20" spans="1:11" ht="19.5" customHeight="1">
      <c r="A20" s="102"/>
      <c r="B20" s="102" t="s">
        <v>105</v>
      </c>
      <c r="C20" s="102"/>
      <c r="D20" s="119" t="s">
        <v>106</v>
      </c>
      <c r="E20" s="120">
        <v>2633746.7</v>
      </c>
      <c r="F20" s="120">
        <v>2433746.7</v>
      </c>
      <c r="G20" s="120">
        <v>200000</v>
      </c>
      <c r="H20" s="120">
        <v>0</v>
      </c>
      <c r="I20" s="120">
        <v>0</v>
      </c>
      <c r="J20" s="70">
        <v>0</v>
      </c>
      <c r="K20" s="101"/>
    </row>
    <row r="21" spans="1:10" ht="19.5" customHeight="1">
      <c r="A21" s="102" t="s">
        <v>101</v>
      </c>
      <c r="B21" s="102" t="s">
        <v>107</v>
      </c>
      <c r="C21" s="102" t="s">
        <v>84</v>
      </c>
      <c r="D21" s="119" t="s">
        <v>108</v>
      </c>
      <c r="E21" s="120">
        <v>2633746.7</v>
      </c>
      <c r="F21" s="120">
        <v>2433746.7</v>
      </c>
      <c r="G21" s="120">
        <v>200000</v>
      </c>
      <c r="H21" s="120">
        <v>0</v>
      </c>
      <c r="I21" s="120">
        <v>0</v>
      </c>
      <c r="J21" s="70">
        <v>0</v>
      </c>
    </row>
    <row r="22" spans="1:11" ht="19.5" customHeight="1">
      <c r="A22" s="102" t="s">
        <v>109</v>
      </c>
      <c r="B22" s="102"/>
      <c r="C22" s="102"/>
      <c r="D22" s="119" t="s">
        <v>110</v>
      </c>
      <c r="E22" s="120">
        <v>213219.6</v>
      </c>
      <c r="F22" s="120">
        <v>213219.6</v>
      </c>
      <c r="G22" s="120">
        <v>0</v>
      </c>
      <c r="H22" s="120">
        <v>0</v>
      </c>
      <c r="I22" s="120">
        <v>0</v>
      </c>
      <c r="J22" s="70">
        <v>0</v>
      </c>
      <c r="K22" s="101"/>
    </row>
    <row r="23" spans="1:10" ht="19.5" customHeight="1">
      <c r="A23" s="102"/>
      <c r="B23" s="102" t="s">
        <v>105</v>
      </c>
      <c r="C23" s="102"/>
      <c r="D23" s="119" t="s">
        <v>111</v>
      </c>
      <c r="E23" s="120">
        <v>213219.6</v>
      </c>
      <c r="F23" s="120">
        <v>213219.6</v>
      </c>
      <c r="G23" s="120">
        <v>0</v>
      </c>
      <c r="H23" s="120">
        <v>0</v>
      </c>
      <c r="I23" s="120">
        <v>0</v>
      </c>
      <c r="J23" s="70">
        <v>0</v>
      </c>
    </row>
    <row r="24" spans="1:11" ht="19.5" customHeight="1">
      <c r="A24" s="102" t="s">
        <v>112</v>
      </c>
      <c r="B24" s="102" t="s">
        <v>107</v>
      </c>
      <c r="C24" s="102" t="s">
        <v>84</v>
      </c>
      <c r="D24" s="119" t="s">
        <v>113</v>
      </c>
      <c r="E24" s="120">
        <v>213219.6</v>
      </c>
      <c r="F24" s="120">
        <v>213219.6</v>
      </c>
      <c r="G24" s="120">
        <v>0</v>
      </c>
      <c r="H24" s="120">
        <v>0</v>
      </c>
      <c r="I24" s="120">
        <v>0</v>
      </c>
      <c r="J24" s="70">
        <v>0</v>
      </c>
      <c r="K24" s="101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 scale="8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B1">
      <selection activeCell="D9" sqref="D9:E9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3" t="s">
        <v>183</v>
      </c>
      <c r="B1" s="83"/>
      <c r="C1" s="83"/>
      <c r="D1" s="91"/>
      <c r="E1" s="92"/>
      <c r="F1" s="92"/>
      <c r="G1" s="84"/>
      <c r="H1" s="55"/>
      <c r="I1" s="55"/>
    </row>
    <row r="2" spans="1:9" ht="27" customHeight="1">
      <c r="A2" s="93" t="s">
        <v>184</v>
      </c>
      <c r="B2" s="93"/>
      <c r="C2" s="93"/>
      <c r="D2" s="93"/>
      <c r="E2" s="93"/>
      <c r="F2" s="93"/>
      <c r="G2" s="93"/>
      <c r="H2" s="94"/>
      <c r="I2" s="94"/>
    </row>
    <row r="3" spans="1:9" ht="15" customHeight="1">
      <c r="A3" s="57"/>
      <c r="B3" s="57"/>
      <c r="C3" s="57"/>
      <c r="D3" s="95"/>
      <c r="E3" s="96"/>
      <c r="F3" s="96"/>
      <c r="G3" s="97" t="s">
        <v>5</v>
      </c>
      <c r="H3" s="98"/>
      <c r="I3" s="98"/>
    </row>
    <row r="4" spans="1:9" ht="22.5" customHeight="1">
      <c r="A4" s="60" t="s">
        <v>71</v>
      </c>
      <c r="B4" s="60"/>
      <c r="C4" s="60"/>
      <c r="D4" s="60" t="s">
        <v>72</v>
      </c>
      <c r="E4" s="60" t="s">
        <v>185</v>
      </c>
      <c r="F4" s="60"/>
      <c r="G4" s="87"/>
      <c r="H4" s="99"/>
      <c r="I4" s="99"/>
    </row>
    <row r="5" spans="1:9" ht="22.5" customHeight="1">
      <c r="A5" s="60" t="s">
        <v>73</v>
      </c>
      <c r="B5" s="60" t="s">
        <v>74</v>
      </c>
      <c r="C5" s="60" t="s">
        <v>75</v>
      </c>
      <c r="D5" s="60"/>
      <c r="E5" s="100" t="s">
        <v>77</v>
      </c>
      <c r="F5" s="60" t="s">
        <v>69</v>
      </c>
      <c r="G5" s="60" t="s">
        <v>70</v>
      </c>
      <c r="H5" s="99"/>
      <c r="I5" s="99"/>
    </row>
    <row r="6" spans="1:9" ht="22.5" customHeight="1">
      <c r="A6" s="88" t="s">
        <v>76</v>
      </c>
      <c r="B6" s="88" t="s">
        <v>76</v>
      </c>
      <c r="C6" s="88" t="s">
        <v>76</v>
      </c>
      <c r="D6" s="88" t="s">
        <v>76</v>
      </c>
      <c r="E6" s="88">
        <v>1</v>
      </c>
      <c r="F6" s="88">
        <v>2</v>
      </c>
      <c r="G6" s="88">
        <v>3</v>
      </c>
      <c r="H6" s="101"/>
      <c r="I6" s="101"/>
    </row>
    <row r="7" spans="1:9" ht="15.75" customHeight="1">
      <c r="A7" s="102"/>
      <c r="B7" s="102"/>
      <c r="C7" s="102"/>
      <c r="D7" s="103"/>
      <c r="E7" s="104"/>
      <c r="F7" s="105"/>
      <c r="G7" s="70"/>
      <c r="H7" s="101"/>
      <c r="I7" s="112"/>
    </row>
    <row r="8" spans="1:10" ht="22.5" customHeight="1">
      <c r="A8" s="106"/>
      <c r="B8" s="107"/>
      <c r="C8" s="107"/>
      <c r="D8" s="106"/>
      <c r="E8" s="106"/>
      <c r="F8" s="107"/>
      <c r="G8" s="106"/>
      <c r="H8" s="101"/>
      <c r="I8" s="101"/>
      <c r="J8" s="15"/>
    </row>
    <row r="9" spans="1:9" ht="22.5" customHeight="1">
      <c r="A9" s="108"/>
      <c r="B9" s="107"/>
      <c r="C9" s="107"/>
      <c r="D9" s="109" t="s">
        <v>186</v>
      </c>
      <c r="E9" s="108"/>
      <c r="F9" s="107"/>
      <c r="G9" s="108"/>
      <c r="H9" s="106"/>
      <c r="I9" s="101"/>
    </row>
    <row r="10" spans="1:9" ht="22.5" customHeight="1">
      <c r="A10" s="108"/>
      <c r="B10" s="108"/>
      <c r="C10" s="107"/>
      <c r="D10" s="107"/>
      <c r="E10" s="107"/>
      <c r="F10" s="108"/>
      <c r="G10" s="108"/>
      <c r="H10" s="106"/>
      <c r="I10" s="113"/>
    </row>
    <row r="11" spans="1:9" ht="22.5" customHeight="1">
      <c r="A11" s="108"/>
      <c r="B11" s="108"/>
      <c r="C11" s="108"/>
      <c r="D11" s="107"/>
      <c r="E11" s="108"/>
      <c r="F11" s="108"/>
      <c r="G11" s="108"/>
      <c r="H11" s="101"/>
      <c r="I11" s="101"/>
    </row>
    <row r="12" spans="1:9" ht="22.5" customHeight="1">
      <c r="A12" s="108"/>
      <c r="B12" s="108"/>
      <c r="C12" s="108"/>
      <c r="D12" s="107"/>
      <c r="E12" s="107"/>
      <c r="F12" s="107"/>
      <c r="G12" s="108"/>
      <c r="H12" s="101"/>
      <c r="I12" s="101"/>
    </row>
    <row r="13" spans="1:9" ht="22.5" customHeight="1">
      <c r="A13" s="108"/>
      <c r="B13" s="108"/>
      <c r="C13" s="108"/>
      <c r="D13" s="108"/>
      <c r="E13" s="107"/>
      <c r="F13" s="107"/>
      <c r="G13" s="108"/>
      <c r="H13" s="101"/>
      <c r="I13" s="106"/>
    </row>
    <row r="14" spans="1:9" ht="22.5" customHeight="1">
      <c r="A14" s="108"/>
      <c r="B14" s="108"/>
      <c r="C14" s="108"/>
      <c r="D14" s="107"/>
      <c r="E14" s="107"/>
      <c r="F14" s="108"/>
      <c r="G14" s="108"/>
      <c r="H14" s="101"/>
      <c r="I14" s="101"/>
    </row>
    <row r="15" spans="1:9" ht="22.5" customHeight="1">
      <c r="A15" s="108"/>
      <c r="B15" s="108"/>
      <c r="C15" s="108"/>
      <c r="D15" s="108"/>
      <c r="E15" s="108"/>
      <c r="F15" s="108"/>
      <c r="G15" s="108"/>
      <c r="H15" s="101"/>
      <c r="I15" s="101"/>
    </row>
    <row r="16" spans="1:9" ht="22.5" customHeight="1">
      <c r="A16" s="108"/>
      <c r="B16" s="108"/>
      <c r="C16" s="108"/>
      <c r="D16" s="108"/>
      <c r="E16" s="108"/>
      <c r="F16" s="107"/>
      <c r="G16" s="108"/>
      <c r="H16" s="101"/>
      <c r="I16" s="101"/>
    </row>
    <row r="17" spans="1:9" ht="22.5" customHeight="1">
      <c r="A17" s="110"/>
      <c r="B17" s="110"/>
      <c r="C17" s="110"/>
      <c r="D17" s="110"/>
      <c r="E17" s="111"/>
      <c r="F17" s="111"/>
      <c r="G17" s="110"/>
      <c r="H17" s="110"/>
      <c r="I17" s="110"/>
    </row>
    <row r="18" spans="1:9" ht="22.5" customHeight="1">
      <c r="A18" s="110"/>
      <c r="B18" s="110"/>
      <c r="C18" s="110"/>
      <c r="D18" s="110"/>
      <c r="E18" s="111"/>
      <c r="F18" s="110"/>
      <c r="G18" s="110"/>
      <c r="H18" s="110"/>
      <c r="I18" s="110"/>
    </row>
    <row r="19" spans="1:9" ht="22.5" customHeight="1">
      <c r="A19" s="110"/>
      <c r="B19" s="110"/>
      <c r="C19" s="110"/>
      <c r="D19" s="110"/>
      <c r="E19" s="110"/>
      <c r="F19" s="111"/>
      <c r="G19" s="110"/>
      <c r="H19" s="110"/>
      <c r="I19" s="110"/>
    </row>
    <row r="20" spans="1:9" ht="22.5" customHeight="1">
      <c r="A20" s="110"/>
      <c r="B20" s="110"/>
      <c r="C20" s="110"/>
      <c r="D20" s="110"/>
      <c r="E20" s="110"/>
      <c r="F20" s="111"/>
      <c r="G20" s="111"/>
      <c r="H20" s="110"/>
      <c r="I20" s="110"/>
    </row>
    <row r="21" spans="1:9" ht="22.5" customHeight="1">
      <c r="A21" s="110"/>
      <c r="B21" s="110"/>
      <c r="C21" s="110"/>
      <c r="D21" s="110"/>
      <c r="E21" s="110"/>
      <c r="F21" s="110"/>
      <c r="G21" s="111"/>
      <c r="H21" s="110"/>
      <c r="I21" s="110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F16" sqref="F16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3" t="s">
        <v>187</v>
      </c>
      <c r="B1" s="54"/>
      <c r="C1" s="54"/>
      <c r="D1" s="54"/>
      <c r="H1" s="55"/>
      <c r="I1" s="55"/>
      <c r="J1" s="55"/>
      <c r="K1" s="83"/>
      <c r="L1" s="84"/>
    </row>
    <row r="2" spans="1:12" ht="22.5" customHeight="1">
      <c r="A2" s="56" t="s">
        <v>188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 customHeight="1">
      <c r="A3" s="57"/>
      <c r="B3" s="58"/>
      <c r="C3" s="58"/>
      <c r="D3" s="58"/>
      <c r="H3" s="59"/>
      <c r="I3" s="59"/>
      <c r="J3" s="59"/>
      <c r="K3" s="85"/>
      <c r="L3" s="86" t="s">
        <v>5</v>
      </c>
    </row>
    <row r="4" spans="1:12" ht="31.5" customHeight="1">
      <c r="A4" s="60" t="s">
        <v>189</v>
      </c>
      <c r="B4" s="61" t="s">
        <v>190</v>
      </c>
      <c r="C4" s="62"/>
      <c r="D4" s="62"/>
      <c r="E4" s="63" t="s">
        <v>191</v>
      </c>
      <c r="F4" s="63"/>
      <c r="G4" s="63"/>
      <c r="H4" s="64" t="s">
        <v>192</v>
      </c>
      <c r="I4" s="64"/>
      <c r="J4" s="64"/>
      <c r="K4" s="60" t="s">
        <v>193</v>
      </c>
      <c r="L4" s="87"/>
    </row>
    <row r="5" spans="1:12" ht="33" customHeight="1">
      <c r="A5" s="65"/>
      <c r="B5" s="63" t="s">
        <v>194</v>
      </c>
      <c r="C5" s="60" t="s">
        <v>195</v>
      </c>
      <c r="D5" s="66" t="s">
        <v>13</v>
      </c>
      <c r="E5" s="27" t="s">
        <v>77</v>
      </c>
      <c r="F5" s="60" t="s">
        <v>196</v>
      </c>
      <c r="G5" s="63" t="s">
        <v>13</v>
      </c>
      <c r="H5" s="67" t="s">
        <v>194</v>
      </c>
      <c r="I5" s="63" t="s">
        <v>196</v>
      </c>
      <c r="J5" s="88" t="s">
        <v>13</v>
      </c>
      <c r="K5" s="60" t="s">
        <v>197</v>
      </c>
      <c r="L5" s="60" t="s">
        <v>198</v>
      </c>
    </row>
    <row r="6" spans="1:12" ht="24" customHeight="1">
      <c r="A6" s="27" t="s">
        <v>199</v>
      </c>
      <c r="B6" s="68">
        <v>27200</v>
      </c>
      <c r="C6" s="68">
        <v>27200</v>
      </c>
      <c r="D6" s="69"/>
      <c r="E6" s="68">
        <v>27200</v>
      </c>
      <c r="F6" s="68">
        <v>27200</v>
      </c>
      <c r="G6" s="68"/>
      <c r="H6" s="70">
        <v>27200</v>
      </c>
      <c r="I6" s="89">
        <f aca="true" t="shared" si="0" ref="I6:I11">SUM(H6-J6)</f>
        <v>27200</v>
      </c>
      <c r="J6" s="70">
        <v>0</v>
      </c>
      <c r="K6" s="72">
        <v>0</v>
      </c>
      <c r="L6" s="73">
        <v>0</v>
      </c>
    </row>
    <row r="7" spans="1:12" ht="24" customHeight="1">
      <c r="A7" s="71" t="s">
        <v>200</v>
      </c>
      <c r="B7" s="72"/>
      <c r="C7" s="69"/>
      <c r="D7" s="69"/>
      <c r="E7" s="68"/>
      <c r="F7" s="68"/>
      <c r="G7" s="68"/>
      <c r="H7" s="43">
        <v>0</v>
      </c>
      <c r="I7" s="90">
        <f t="shared" si="0"/>
        <v>0</v>
      </c>
      <c r="J7" s="43">
        <v>0</v>
      </c>
      <c r="K7" s="90"/>
      <c r="L7" s="90"/>
    </row>
    <row r="8" spans="1:12" ht="24" customHeight="1">
      <c r="A8" s="71" t="s">
        <v>201</v>
      </c>
      <c r="B8" s="72"/>
      <c r="C8" s="69"/>
      <c r="D8" s="69"/>
      <c r="E8" s="68"/>
      <c r="F8" s="68"/>
      <c r="G8" s="68"/>
      <c r="H8" s="70">
        <v>0</v>
      </c>
      <c r="I8" s="90">
        <f t="shared" si="0"/>
        <v>0</v>
      </c>
      <c r="J8" s="70">
        <v>0</v>
      </c>
      <c r="K8" s="74"/>
      <c r="L8" s="90"/>
    </row>
    <row r="9" spans="1:12" ht="24" customHeight="1">
      <c r="A9" s="71" t="s">
        <v>202</v>
      </c>
      <c r="B9" s="68">
        <v>27200</v>
      </c>
      <c r="C9" s="68">
        <v>27200</v>
      </c>
      <c r="D9" s="73"/>
      <c r="E9" s="68">
        <v>27200</v>
      </c>
      <c r="F9" s="68">
        <v>27200</v>
      </c>
      <c r="G9" s="68"/>
      <c r="H9" s="74">
        <f>SUM(H10:H11)</f>
        <v>27200</v>
      </c>
      <c r="I9" s="90">
        <f t="shared" si="0"/>
        <v>27200</v>
      </c>
      <c r="J9" s="74">
        <f>SUM(J10:J11)</f>
        <v>0</v>
      </c>
      <c r="K9" s="74">
        <v>0</v>
      </c>
      <c r="L9" s="90"/>
    </row>
    <row r="10" spans="1:12" ht="24" customHeight="1">
      <c r="A10" s="75" t="s">
        <v>203</v>
      </c>
      <c r="B10" s="68">
        <v>27200</v>
      </c>
      <c r="C10" s="68">
        <v>27200</v>
      </c>
      <c r="D10" s="69"/>
      <c r="E10" s="68">
        <v>27200</v>
      </c>
      <c r="F10" s="68">
        <v>27200</v>
      </c>
      <c r="G10" s="68"/>
      <c r="H10" s="70">
        <v>27200</v>
      </c>
      <c r="I10" s="90">
        <f t="shared" si="0"/>
        <v>27200</v>
      </c>
      <c r="J10" s="70">
        <v>0</v>
      </c>
      <c r="K10" s="74">
        <v>0</v>
      </c>
      <c r="L10" s="90"/>
    </row>
    <row r="11" spans="1:12" ht="24" customHeight="1">
      <c r="A11" s="75" t="s">
        <v>204</v>
      </c>
      <c r="B11" s="72"/>
      <c r="C11" s="76"/>
      <c r="D11" s="69"/>
      <c r="E11" s="68"/>
      <c r="F11" s="68"/>
      <c r="G11" s="68"/>
      <c r="H11" s="70">
        <v>0</v>
      </c>
      <c r="I11" s="90">
        <f t="shared" si="0"/>
        <v>0</v>
      </c>
      <c r="J11" s="70">
        <v>0</v>
      </c>
      <c r="K11" s="74"/>
      <c r="L11" s="90"/>
    </row>
    <row r="12" spans="1:12" ht="18" customHeight="1">
      <c r="A12" s="77" t="s">
        <v>205</v>
      </c>
      <c r="B12" s="78"/>
      <c r="C12" s="79"/>
      <c r="D12" s="79"/>
      <c r="H12" s="80"/>
      <c r="I12" s="80"/>
      <c r="J12" s="80"/>
      <c r="K12" s="79"/>
      <c r="L12" s="78"/>
    </row>
    <row r="13" spans="1:12" ht="18" customHeight="1">
      <c r="A13" s="81" t="s">
        <v>206</v>
      </c>
      <c r="B13" s="78"/>
      <c r="C13" s="78"/>
      <c r="D13" s="78"/>
      <c r="H13" s="82"/>
      <c r="I13" s="82"/>
      <c r="J13" s="80"/>
      <c r="K13" s="78"/>
      <c r="L13" s="78"/>
    </row>
    <row r="14" ht="12.75" customHeight="1"/>
    <row r="15" spans="1:12" ht="12.75" customHeight="1">
      <c r="A15" s="78"/>
      <c r="B15" s="78"/>
      <c r="C15" s="78"/>
      <c r="D15" s="78"/>
      <c r="H15" s="82"/>
      <c r="I15" s="82"/>
      <c r="J15" s="80"/>
      <c r="K15" s="78"/>
      <c r="L15" s="78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2021-03-25T07:59:55Z</dcterms:created>
  <dcterms:modified xsi:type="dcterms:W3CDTF">2021-03-31T09:19:47Z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